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heckCompatibility="1"/>
  <mc:AlternateContent xmlns:mc="http://schemas.openxmlformats.org/markup-compatibility/2006">
    <mc:Choice Requires="x15">
      <x15ac:absPath xmlns:x15ac="http://schemas.microsoft.com/office/spreadsheetml/2010/11/ac" url="K:\COM\EXCISETAX\Excise Tax Forms\2021-09 Updates\"/>
    </mc:Choice>
  </mc:AlternateContent>
  <xr:revisionPtr revIDLastSave="0" documentId="13_ncr:1_{21358C33-2AFF-471F-A1FE-F6B9B4E57FC7}" xr6:coauthVersionLast="45" xr6:coauthVersionMax="45" xr10:uidLastSave="{00000000-0000-0000-0000-000000000000}"/>
  <bookViews>
    <workbookView xWindow="-120" yWindow="-120" windowWidth="29040" windowHeight="15840" xr2:uid="{00000000-000D-0000-FFFF-FFFF00000000}"/>
  </bookViews>
  <sheets>
    <sheet name="Page 1 - Summary" sheetId="1" r:id="rId1"/>
    <sheet name="Page 2 - Texas Wine" sheetId="6" r:id="rId2"/>
    <sheet name="Page 3 - Out of State" sheetId="2" r:id="rId3"/>
    <sheet name="Page 4 - Bulk" sheetId="4" r:id="rId4"/>
    <sheet name="Page 5 - Supplemental Schedule" sheetId="3" r:id="rId5"/>
  </sheets>
  <definedNames>
    <definedName name="_xlnm.Print_Area" localSheetId="0">'Page 1 - Summary'!$A$1:$J$49</definedName>
    <definedName name="_xlnm.Print_Area" localSheetId="1">'Page 2 - Texas Wine'!$A$1:$H$52</definedName>
    <definedName name="_xlnm.Print_Area" localSheetId="2">'Page 3 - Out of State'!$A$1:$H$52</definedName>
    <definedName name="_xlnm.Print_Area" localSheetId="3">'Page 4 - Bulk'!$A$1:$I$27</definedName>
    <definedName name="_xlnm.Print_Area" localSheetId="4">'Page 5 - Supplemental Schedule'!$A$1:$L$35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8" i="1" l="1"/>
  <c r="F34" i="3" l="1"/>
  <c r="G34" i="3"/>
  <c r="E34" i="3"/>
  <c r="F37" i="2"/>
  <c r="G37" i="2"/>
  <c r="E37" i="2"/>
  <c r="F25" i="2"/>
  <c r="G25" i="2"/>
  <c r="E25" i="2"/>
  <c r="F15" i="2"/>
  <c r="G15" i="2"/>
  <c r="E15" i="2"/>
  <c r="G37" i="6"/>
  <c r="F37" i="6"/>
  <c r="E37" i="6"/>
  <c r="G25" i="6"/>
  <c r="F25" i="6"/>
  <c r="E25" i="6"/>
  <c r="G13" i="6"/>
  <c r="F13" i="6"/>
  <c r="E13" i="6"/>
  <c r="B17" i="1" l="1"/>
  <c r="C21" i="1" l="1"/>
  <c r="B21" i="1" l="1"/>
  <c r="E21" i="1"/>
  <c r="G21" i="1"/>
  <c r="F21" i="1"/>
  <c r="D21" i="1"/>
  <c r="B23" i="1" l="1"/>
  <c r="G17" i="1"/>
  <c r="G23" i="1" s="1"/>
  <c r="F17" i="1"/>
  <c r="F23" i="1" s="1"/>
  <c r="E17" i="1"/>
  <c r="E23" i="1" s="1"/>
  <c r="D17" i="1"/>
  <c r="D23" i="1" s="1"/>
  <c r="C17" i="1"/>
  <c r="C23" i="1" s="1"/>
  <c r="H23" i="1" l="1"/>
  <c r="G25" i="1"/>
  <c r="F25" i="1"/>
  <c r="E25" i="1"/>
  <c r="D25" i="1"/>
  <c r="C25" i="1"/>
  <c r="B25" i="1"/>
  <c r="F27" i="1" l="1"/>
  <c r="C27" i="1"/>
  <c r="C35" i="1" l="1"/>
  <c r="C36" i="1" s="1"/>
</calcChain>
</file>

<file path=xl/sharedStrings.xml><?xml version="1.0" encoding="utf-8"?>
<sst xmlns="http://schemas.openxmlformats.org/spreadsheetml/2006/main" count="131" uniqueCount="97">
  <si>
    <t>TRADE NAME:</t>
  </si>
  <si>
    <t>ADDRESS:</t>
  </si>
  <si>
    <t>CITY:</t>
  </si>
  <si>
    <t>PERMIT NUMBER:</t>
  </si>
  <si>
    <t>PHONE NUMBER:</t>
  </si>
  <si>
    <t>TABC USE ONLY</t>
  </si>
  <si>
    <t>Signature</t>
  </si>
  <si>
    <t>Date</t>
  </si>
  <si>
    <t>Title</t>
  </si>
  <si>
    <t>Gallons</t>
  </si>
  <si>
    <t>AFFIRMATION, Under penalty of perjury, I swear I am an officer or authorized representative of the above Permittee, and I have examined this report, and confirm it is true, correct, and complete.</t>
  </si>
  <si>
    <t>(circle one)</t>
  </si>
  <si>
    <t>TOTAL</t>
  </si>
  <si>
    <t>G</t>
  </si>
  <si>
    <t xml:space="preserve">CITY / STATE </t>
  </si>
  <si>
    <t>CITY / STATE</t>
  </si>
  <si>
    <t>TRADE NAME</t>
  </si>
  <si>
    <t>**REPORT IS DUE ON OR BEFORE THE 15TH DAY OF THE MONTH FOLLOWING EACH REPORTING PERIOD**</t>
  </si>
  <si>
    <t xml:space="preserve">   SUPPLEMENTAL SCHEDULE:     A    or     B</t>
  </si>
  <si>
    <t>BOTTLED WINE GALLONS</t>
  </si>
  <si>
    <t>E-Mail</t>
  </si>
  <si>
    <t xml:space="preserve"> Monthly Report of Wine Bottled, Received and Sold</t>
  </si>
  <si>
    <t>GALLONS</t>
  </si>
  <si>
    <r>
      <t>BULK ALCOHOL RECEIVED (</t>
    </r>
    <r>
      <rPr>
        <b/>
        <i/>
        <sz val="12"/>
        <rFont val="Arial"/>
        <family val="2"/>
      </rPr>
      <t>from Nonresident Seller or Texas Winery</t>
    </r>
    <r>
      <rPr>
        <b/>
        <sz val="12"/>
        <rFont val="Arial"/>
        <family val="2"/>
      </rPr>
      <t xml:space="preserve">) </t>
    </r>
  </si>
  <si>
    <t xml:space="preserve">All receipts and sales of bulk alcohol must be retained in your files and is subject to verification and </t>
  </si>
  <si>
    <t>PERMIT NUMBER</t>
  </si>
  <si>
    <t>*Gallonage reporting information is required in order to satisfy Chapters 16 and 205 of the Texas Alcoholic Beverage Code.</t>
  </si>
  <si>
    <t>*DRY STATUS LOCATION, Wine sold or dispensed must be bottled in this state with at least 75 percent by volume fermented juice of grapes or other fruit grown in this state.  Percentage may vary from year to year based on statistics compiled by the Department of Agriculture.</t>
  </si>
  <si>
    <t xml:space="preserve"> </t>
  </si>
  <si>
    <t xml:space="preserve">                                TEXAS WINERY AND WINE BOTTLER'S REPORT</t>
  </si>
  <si>
    <t>EMAIL:</t>
  </si>
  <si>
    <t>TEXAS</t>
  </si>
  <si>
    <t>OUT-OF-STATE</t>
  </si>
  <si>
    <t>ENTRY</t>
  </si>
  <si>
    <t>SCHEDULES</t>
  </si>
  <si>
    <t>SUMMARY</t>
  </si>
  <si>
    <r>
      <t>SCHEDULE B - SALES TO TEXAS WHOLESALERS OR OTHER WINERIES:</t>
    </r>
    <r>
      <rPr>
        <b/>
        <i/>
        <sz val="12"/>
        <rFont val="Arial"/>
        <family val="2"/>
      </rPr>
      <t xml:space="preserve">  </t>
    </r>
  </si>
  <si>
    <t xml:space="preserve">OTHER ALLOWABLE EXEMPTIONS (Includes Carrier Claims, Lab Use &amp; TABC Approved Authorized Destructions) </t>
  </si>
  <si>
    <t>NOTE:   A separate daily bottling record itemizing total cases bottled, bottles per case and size of containers must be prepared and retained in your files.  Bulk wine may only be purchased from the holders of a Winery permit or Nonresident Seller's permit. All receipts and sales of bulk wine must be retained in your files to be verified by a representative of the Commission upon request. See page 4 to record bulk wine purchased.</t>
  </si>
  <si>
    <t>10.   TAX RATES</t>
  </si>
  <si>
    <r>
      <t xml:space="preserve">13. LESS 2%    </t>
    </r>
    <r>
      <rPr>
        <b/>
        <sz val="8"/>
        <rFont val="Arial"/>
        <family val="2"/>
      </rPr>
      <t>(If payment is received by due date)</t>
    </r>
  </si>
  <si>
    <t>15. TAXES DUE STATE</t>
  </si>
  <si>
    <t>A.     WINE SOLD TO RETAILERS</t>
  </si>
  <si>
    <r>
      <t xml:space="preserve">12. GROSS TAXES DUE    </t>
    </r>
    <r>
      <rPr>
        <b/>
        <sz val="8"/>
        <rFont val="Arial"/>
        <family val="2"/>
      </rPr>
      <t>(Total Texas and Out-of-State Wine tax due)</t>
    </r>
  </si>
  <si>
    <t xml:space="preserve">SCHEDULE B2 - OTHER EXEMPTIONS - Bottled Wine Disposed Of:  </t>
  </si>
  <si>
    <r>
      <t xml:space="preserve">SCHEDULE C - </t>
    </r>
    <r>
      <rPr>
        <b/>
        <i/>
        <sz val="14"/>
        <rFont val="Arial"/>
        <family val="2"/>
      </rPr>
      <t xml:space="preserve">Wine Bottled from Bulk </t>
    </r>
    <r>
      <rPr>
        <b/>
        <i/>
        <sz val="12"/>
        <rFont val="Arial"/>
        <family val="2"/>
      </rPr>
      <t>(monthly total only)</t>
    </r>
  </si>
  <si>
    <r>
      <t xml:space="preserve">TOTAL RECEIVED  </t>
    </r>
    <r>
      <rPr>
        <b/>
        <sz val="11"/>
        <rFont val="Arial"/>
        <family val="2"/>
      </rPr>
      <t>(Page 1, Line 3)</t>
    </r>
  </si>
  <si>
    <r>
      <t xml:space="preserve">TOTAL WHOLESALER SALES  </t>
    </r>
    <r>
      <rPr>
        <b/>
        <sz val="11"/>
        <rFont val="Arial"/>
        <family val="2"/>
      </rPr>
      <t>(Page 1, Line 6)</t>
    </r>
  </si>
  <si>
    <r>
      <t xml:space="preserve">OTHER EXEMPTIONS  </t>
    </r>
    <r>
      <rPr>
        <b/>
        <sz val="11"/>
        <rFont val="Arial"/>
        <family val="2"/>
      </rPr>
      <t>(Page 1, Line 7)</t>
    </r>
  </si>
  <si>
    <r>
      <t xml:space="preserve">TOTAL GALLONS BOTTLED BY CLASS </t>
    </r>
    <r>
      <rPr>
        <b/>
        <sz val="11"/>
        <rFont val="Arial"/>
        <family val="2"/>
      </rPr>
      <t>(Page 1, Line 2)</t>
    </r>
  </si>
  <si>
    <r>
      <t>SCHEDULE B - SALES TO TEXAS WHOLESALERS, OTHER WINERIES, OR OTHER EXEMPTIONS:</t>
    </r>
    <r>
      <rPr>
        <b/>
        <i/>
        <sz val="12"/>
        <rFont val="Arial"/>
        <family val="2"/>
      </rPr>
      <t xml:space="preserve">  </t>
    </r>
  </si>
  <si>
    <r>
      <t xml:space="preserve">OTHER ALLOWABLE EXEMPTIONS </t>
    </r>
    <r>
      <rPr>
        <b/>
        <sz val="8"/>
        <rFont val="Arial"/>
        <family val="2"/>
      </rPr>
      <t xml:space="preserve">Includes Carrier Claims, Lab Use, TABC Approved Authorized Destructions, Sacramental &amp; Other Authorized Exemptions) </t>
    </r>
  </si>
  <si>
    <t>Note:  Bulk alcohol may only be purchased from a Texas Winery permit or Non-resident Seller's permit.</t>
  </si>
  <si>
    <t>Compliance Totals - Total Gallons Of All Wine Types For This Period</t>
  </si>
  <si>
    <r>
      <t xml:space="preserve">SCHEDULE A - </t>
    </r>
    <r>
      <rPr>
        <b/>
        <i/>
        <sz val="14"/>
        <rFont val="Arial"/>
        <family val="2"/>
      </rPr>
      <t>Bottled Wine Purchased</t>
    </r>
    <r>
      <rPr>
        <b/>
        <i/>
        <sz val="10"/>
        <rFont val="Arial"/>
        <family val="2"/>
      </rPr>
      <t xml:space="preserve"> (retain invoices for audit)</t>
    </r>
  </si>
  <si>
    <t xml:space="preserve">                                              During the Month/Year of:</t>
  </si>
  <si>
    <r>
      <t xml:space="preserve">FORM C-215  </t>
    </r>
    <r>
      <rPr>
        <b/>
        <sz val="8"/>
        <rFont val="Arial"/>
        <family val="2"/>
      </rPr>
      <t>(09/21)</t>
    </r>
  </si>
  <si>
    <t>FORM C-215  (09/21)</t>
  </si>
  <si>
    <r>
      <t xml:space="preserve">SCHEDULE A - </t>
    </r>
    <r>
      <rPr>
        <b/>
        <i/>
        <sz val="14"/>
        <rFont val="Arial"/>
        <family val="2"/>
      </rPr>
      <t>Bottled Wine Purchased</t>
    </r>
    <r>
      <rPr>
        <b/>
        <i/>
        <sz val="10"/>
        <rFont val="Arial"/>
        <family val="2"/>
      </rPr>
      <t xml:space="preserve"> (retain invoices for audit):</t>
    </r>
  </si>
  <si>
    <t xml:space="preserve">audit by any representative of the Commission.  Records must be maintained a minimum of two years. </t>
  </si>
  <si>
    <t>FORM C-215 (09/21)</t>
  </si>
  <si>
    <t>INVOICE DATE</t>
  </si>
  <si>
    <t>INVOICE NUMBER</t>
  </si>
  <si>
    <t>WINE 14% AND LESS</t>
  </si>
  <si>
    <t>WINE OVER 14% - 24%</t>
  </si>
  <si>
    <t>CARRIER MAKING DELIVERY</t>
  </si>
  <si>
    <t>(Use page as additional space for reporting schedules, if needed.)</t>
  </si>
  <si>
    <r>
      <t xml:space="preserve">1.     BEGINNING BOTTLED INVENTORY
          </t>
    </r>
    <r>
      <rPr>
        <sz val="10"/>
        <rFont val="Arial"/>
        <family val="2"/>
      </rPr>
      <t>(From Line 5 on Prior Monthly Report)</t>
    </r>
  </si>
  <si>
    <r>
      <t xml:space="preserve">2.     WINE BOTTLED ON PREMISE
          </t>
    </r>
    <r>
      <rPr>
        <sz val="10"/>
        <rFont val="Arial"/>
        <family val="2"/>
      </rPr>
      <t>(Schedule C)</t>
    </r>
  </si>
  <si>
    <r>
      <t xml:space="preserve">3.     BOTTLED WINE PURCHASED
         </t>
    </r>
    <r>
      <rPr>
        <sz val="10"/>
        <rFont val="Arial"/>
        <family val="2"/>
      </rPr>
      <t xml:space="preserve"> (Schedule A)</t>
    </r>
  </si>
  <si>
    <r>
      <t xml:space="preserve">4.     TOTAL WINE AVAILABLE
          </t>
    </r>
    <r>
      <rPr>
        <sz val="10"/>
        <rFont val="Arial"/>
        <family val="2"/>
      </rPr>
      <t>(Sum of Lines 1,2,3)</t>
    </r>
  </si>
  <si>
    <r>
      <t xml:space="preserve">5.     TOTAL INVENTORY, END OF MONTH
          </t>
    </r>
    <r>
      <rPr>
        <sz val="10"/>
        <rFont val="Arial"/>
        <family val="2"/>
      </rPr>
      <t>(Excludes bulk product)</t>
    </r>
  </si>
  <si>
    <r>
      <t xml:space="preserve">6.     WHOLESALER &amp; OTHER WINERIES SALES
          </t>
    </r>
    <r>
      <rPr>
        <sz val="10"/>
        <rFont val="Arial"/>
        <family val="2"/>
      </rPr>
      <t>(Schedule B1)</t>
    </r>
  </si>
  <si>
    <r>
      <t xml:space="preserve">7.     OTHER EXEMPTIONS
          </t>
    </r>
    <r>
      <rPr>
        <sz val="10"/>
        <rFont val="Arial"/>
        <family val="2"/>
      </rPr>
      <t>(Schedule B2)</t>
    </r>
  </si>
  <si>
    <r>
      <t xml:space="preserve">8.     TOTAL EXEMPTIONS
          </t>
    </r>
    <r>
      <rPr>
        <sz val="10"/>
        <rFont val="Arial"/>
        <family val="2"/>
      </rPr>
      <t>(Line 5 + 6 + 7)</t>
    </r>
  </si>
  <si>
    <t>9.   WINE SUBJECT TO TAX
          (Line 4 minus 8)</t>
  </si>
  <si>
    <t>11.   AMOUNT OF TAXES
         (Line 9 x 10)</t>
  </si>
  <si>
    <t>OUT-OF-STATE 
WINE TOTAL</t>
  </si>
  <si>
    <t>TEXAS WINE 
TOTAL</t>
  </si>
  <si>
    <t>'YTD Compliance Totals</t>
  </si>
  <si>
    <t>C.   WINE SHIPPED DIRECT AND SOLD TO-GO
          TO CONSUMERS IN TEXAS</t>
  </si>
  <si>
    <t>B.   WINE SOLD TO CONSUMERS FOR
          CONSUMTPTION AT THE WINERY</t>
  </si>
  <si>
    <r>
      <t>LOCATION (</t>
    </r>
    <r>
      <rPr>
        <sz val="8"/>
        <rFont val="Arial"/>
        <family val="2"/>
      </rPr>
      <t>check one</t>
    </r>
    <r>
      <rPr>
        <b/>
        <sz val="12"/>
        <rFont val="Arial"/>
        <family val="2"/>
      </rPr>
      <t>)</t>
    </r>
    <r>
      <rPr>
        <b/>
        <sz val="8"/>
        <rFont val="Arial"/>
        <family val="2"/>
      </rPr>
      <t xml:space="preserve"> </t>
    </r>
    <r>
      <rPr>
        <b/>
        <sz val="12"/>
        <rFont val="Arial"/>
        <family val="2"/>
      </rPr>
      <t xml:space="preserve">                     </t>
    </r>
  </si>
  <si>
    <t>WET:</t>
  </si>
  <si>
    <t>DRY*:</t>
  </si>
  <si>
    <t>SUMMARY OF
TAXES DUE</t>
  </si>
  <si>
    <t>WINE 14%
AND LESS</t>
  </si>
  <si>
    <t>WINE OVER
14% - 24%</t>
  </si>
  <si>
    <t>SPARKLING
WINE</t>
  </si>
  <si>
    <t>Year-To-Date
Totals</t>
  </si>
  <si>
    <t>ZIP CODE:</t>
  </si>
  <si>
    <r>
      <t xml:space="preserve">14. LESS AUTHORIZED CREDITS   </t>
    </r>
    <r>
      <rPr>
        <b/>
        <sz val="8"/>
        <rFont val="Arial"/>
        <family val="2"/>
      </rPr>
      <t>(Attach TABC credit letter)</t>
    </r>
  </si>
  <si>
    <t>SPARKLING WINE</t>
  </si>
  <si>
    <t>EXPORTS OUT-OF-STATE (Bill of ladings and sales/transfer documents must be retained for audit purposes)</t>
  </si>
  <si>
    <r>
      <t xml:space="preserve">SCHEDULE B1-  </t>
    </r>
    <r>
      <rPr>
        <b/>
        <sz val="10"/>
        <rFont val="Arial"/>
        <family val="2"/>
      </rPr>
      <t>(retain invoices for audit)</t>
    </r>
  </si>
  <si>
    <t>SCHEDULE B1 -  (retain invoices for audit)</t>
  </si>
  <si>
    <r>
      <t xml:space="preserve">INSTRUCTIONS:  This form, tax payment, and any attachments must be filed on or before the 15th day of the month follwing each reporting period.  Mail to TABC, PO BOX 13127, AUSTIN, TX  78711-3127.  Retain one copy for your files for a period of two years.  As long as your license remains active, you must file a report even if no business was conducted.  For assistance, please contact the Excise Tax Department at (512) 206-3342 or </t>
    </r>
    <r>
      <rPr>
        <b/>
        <u/>
        <sz val="8"/>
        <rFont val="Arial"/>
        <family val="2"/>
      </rPr>
      <t>excise.tax@tabc.texas.gov</t>
    </r>
    <r>
      <rPr>
        <b/>
        <sz val="8"/>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</si>
</sst>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0_);[Red]\(&quot;$&quot;#,##0.000\)"/>
    <numFmt numFmtId="165" formatCode="&quot;$&quot;#,##0.00"/>
    <numFmt numFmtId="166" formatCode="mmmm\ yyyy"/>
  </numFmts>
  <fonts count="27" x14ac:knownFonts="1">
    <font>
      <sz val="10"/>
      <name val="Arial"/>
    </font>
    <font>
      <sz val="10"/>
      <name val="Arial"/>
      <family val="2"/>
    </font>
    <font>
      <b/>
      <sz val="10"/>
      <name val="Arial"/>
      <family val="2"/>
    </font>
    <font>
      <b/>
      <sz val="8"/>
      <name val="Arial"/>
      <family val="2"/>
    </font>
    <font>
      <b/>
      <sz val="14"/>
      <name val="Arial"/>
      <family val="2"/>
    </font>
    <font>
      <b/>
      <sz val="12"/>
      <name val="Arial"/>
      <family val="2"/>
    </font>
    <font>
      <b/>
      <sz val="9"/>
      <name val="Arial"/>
      <family val="2"/>
    </font>
    <font>
      <b/>
      <i/>
      <sz val="9"/>
      <name val="Arial"/>
      <family val="2"/>
    </font>
    <font>
      <b/>
      <sz val="11"/>
      <name val="Arial"/>
      <family val="2"/>
    </font>
    <font>
      <b/>
      <i/>
      <sz val="8"/>
      <name val="Arial"/>
      <family val="2"/>
    </font>
    <font>
      <b/>
      <sz val="13"/>
      <name val="Arial"/>
      <family val="2"/>
    </font>
    <font>
      <b/>
      <sz val="18"/>
      <name val="Arial"/>
      <family val="2"/>
    </font>
    <font>
      <b/>
      <u/>
      <sz val="12"/>
      <name val="Arial"/>
      <family val="2"/>
    </font>
    <font>
      <b/>
      <i/>
      <sz val="12"/>
      <name val="Arial"/>
      <family val="2"/>
    </font>
    <font>
      <b/>
      <i/>
      <sz val="14"/>
      <name val="Arial"/>
      <family val="2"/>
    </font>
    <font>
      <b/>
      <i/>
      <sz val="10"/>
      <name val="Arial"/>
      <family val="2"/>
    </font>
    <font>
      <sz val="10"/>
      <name val="Arial"/>
      <family val="2"/>
    </font>
    <font>
      <sz val="8"/>
      <name val="Arial"/>
      <family val="2"/>
    </font>
    <font>
      <i/>
      <sz val="8"/>
      <name val="Arial"/>
      <family val="2"/>
    </font>
    <font>
      <b/>
      <i/>
      <sz val="7"/>
      <name val="Arial"/>
      <family val="2"/>
    </font>
    <font>
      <sz val="10"/>
      <color theme="0"/>
      <name val="Arial"/>
      <family val="2"/>
    </font>
    <font>
      <b/>
      <sz val="18"/>
      <color rgb="FFFF0000"/>
      <name val="Arial"/>
      <family val="2"/>
    </font>
    <font>
      <b/>
      <sz val="10"/>
      <color theme="0" tint="-0.249977111117893"/>
      <name val="Arial"/>
      <family val="2"/>
    </font>
    <font>
      <i/>
      <sz val="10"/>
      <name val="Arial"/>
      <family val="2"/>
    </font>
    <font>
      <b/>
      <i/>
      <sz val="11"/>
      <name val="Arial"/>
      <family val="2"/>
    </font>
    <font>
      <b/>
      <sz val="16"/>
      <name val="Arial"/>
      <family val="2"/>
    </font>
    <font>
      <b/>
      <u/>
      <sz val="8"/>
      <name val="Arial"/>
      <family val="2"/>
    </font>
  </fonts>
  <fills count="10">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0" tint="-0.14999847407452621"/>
        <bgColor indexed="22"/>
      </patternFill>
    </fill>
    <fill>
      <patternFill patternType="solid">
        <fgColor theme="6" tint="0.39997558519241921"/>
        <bgColor indexed="64"/>
      </patternFill>
    </fill>
    <fill>
      <patternFill patternType="solid">
        <fgColor rgb="FFFFFF00"/>
        <bgColor indexed="64"/>
      </patternFill>
    </fill>
  </fills>
  <borders count="67">
    <border>
      <left/>
      <right/>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double">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medium">
        <color indexed="64"/>
      </top>
      <bottom/>
      <diagonal/>
    </border>
    <border>
      <left style="double">
        <color indexed="64"/>
      </left>
      <right/>
      <top style="thin">
        <color indexed="64"/>
      </top>
      <bottom style="double">
        <color indexed="64"/>
      </bottom>
      <diagonal/>
    </border>
    <border>
      <left/>
      <right/>
      <top/>
      <bottom style="double">
        <color indexed="64"/>
      </bottom>
      <diagonal/>
    </border>
    <border>
      <left/>
      <right/>
      <top/>
      <bottom style="thick">
        <color indexed="64"/>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top style="thick">
        <color indexed="64"/>
      </top>
      <bottom/>
      <diagonal/>
    </border>
    <border>
      <left/>
      <right style="double">
        <color indexed="64"/>
      </right>
      <top style="double">
        <color indexed="64"/>
      </top>
      <bottom style="double">
        <color indexed="64"/>
      </bottom>
      <diagonal/>
    </border>
    <border>
      <left/>
      <right style="double">
        <color indexed="64"/>
      </right>
      <top/>
      <bottom style="thin">
        <color indexed="64"/>
      </bottom>
      <diagonal/>
    </border>
    <border>
      <left/>
      <right style="double">
        <color indexed="64"/>
      </right>
      <top/>
      <bottom style="double">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right/>
      <top style="double">
        <color indexed="64"/>
      </top>
      <bottom/>
      <diagonal/>
    </border>
    <border>
      <left style="thin">
        <color indexed="64"/>
      </left>
      <right/>
      <top style="thin">
        <color indexed="64"/>
      </top>
      <bottom style="double">
        <color indexed="64"/>
      </bottom>
      <diagonal/>
    </border>
    <border>
      <left/>
      <right/>
      <top/>
      <bottom style="thin">
        <color indexed="64"/>
      </bottom>
      <diagonal/>
    </border>
    <border>
      <left/>
      <right style="thick">
        <color indexed="64"/>
      </right>
      <top style="thin">
        <color indexed="64"/>
      </top>
      <bottom style="thin">
        <color indexed="64"/>
      </bottom>
      <diagonal/>
    </border>
    <border>
      <left/>
      <right style="thick">
        <color indexed="64"/>
      </right>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40">
    <xf numFmtId="0" fontId="0" fillId="0" borderId="0" xfId="0"/>
    <xf numFmtId="0" fontId="2" fillId="0" borderId="2" xfId="0" applyFont="1" applyBorder="1"/>
    <xf numFmtId="0" fontId="2" fillId="0" borderId="0" xfId="0" applyFont="1"/>
    <xf numFmtId="0" fontId="2" fillId="0" borderId="3" xfId="0" applyFont="1" applyBorder="1"/>
    <xf numFmtId="0" fontId="6" fillId="0" borderId="0" xfId="0" applyFont="1"/>
    <xf numFmtId="0" fontId="6" fillId="0" borderId="3" xfId="0" applyFont="1" applyBorder="1"/>
    <xf numFmtId="0" fontId="4" fillId="0" borderId="0" xfId="0" applyFont="1" applyBorder="1"/>
    <xf numFmtId="0" fontId="0" fillId="0" borderId="4" xfId="0" applyBorder="1"/>
    <xf numFmtId="0" fontId="6" fillId="0" borderId="0" xfId="0" applyFont="1" applyBorder="1" applyAlignment="1">
      <alignment horizontal="center"/>
    </xf>
    <xf numFmtId="0" fontId="0" fillId="0" borderId="5" xfId="0" applyBorder="1"/>
    <xf numFmtId="0" fontId="0" fillId="0" borderId="2" xfId="0" applyBorder="1"/>
    <xf numFmtId="0" fontId="2" fillId="0" borderId="4" xfId="0" applyFont="1" applyBorder="1"/>
    <xf numFmtId="0" fontId="6" fillId="0" borderId="2" xfId="0" applyFont="1" applyBorder="1" applyAlignment="1">
      <alignment horizontal="center"/>
    </xf>
    <xf numFmtId="0" fontId="6" fillId="0" borderId="6" xfId="0" applyFont="1" applyBorder="1" applyAlignment="1">
      <alignment horizontal="center"/>
    </xf>
    <xf numFmtId="0" fontId="2" fillId="0" borderId="5" xfId="0" applyFont="1" applyBorder="1"/>
    <xf numFmtId="0" fontId="5" fillId="0" borderId="0" xfId="0" applyFont="1"/>
    <xf numFmtId="0" fontId="6" fillId="0" borderId="5" xfId="0" applyFont="1" applyBorder="1"/>
    <xf numFmtId="0" fontId="2" fillId="0" borderId="6" xfId="0" applyFont="1" applyBorder="1"/>
    <xf numFmtId="0" fontId="0" fillId="0" borderId="1" xfId="0" applyBorder="1"/>
    <xf numFmtId="0" fontId="6" fillId="0" borderId="0" xfId="0" applyFont="1" applyAlignment="1">
      <alignment horizontal="right"/>
    </xf>
    <xf numFmtId="0" fontId="2" fillId="0" borderId="3" xfId="0" applyFont="1" applyBorder="1" applyAlignment="1">
      <alignment horizontal="center"/>
    </xf>
    <xf numFmtId="0" fontId="5" fillId="0" borderId="0" xfId="0" applyFont="1" applyAlignment="1">
      <alignment horizontal="center"/>
    </xf>
    <xf numFmtId="0" fontId="6" fillId="0" borderId="0" xfId="0" applyFont="1" applyAlignment="1">
      <alignment horizontal="center"/>
    </xf>
    <xf numFmtId="0" fontId="6" fillId="0" borderId="2" xfId="0" applyFont="1" applyBorder="1"/>
    <xf numFmtId="0" fontId="0" fillId="0" borderId="5" xfId="0" applyBorder="1" applyAlignment="1">
      <alignment horizontal="center"/>
    </xf>
    <xf numFmtId="0" fontId="0" fillId="0" borderId="2" xfId="0" applyBorder="1" applyAlignment="1">
      <alignment horizontal="center"/>
    </xf>
    <xf numFmtId="0" fontId="0" fillId="0" borderId="10" xfId="0" applyBorder="1"/>
    <xf numFmtId="0" fontId="0" fillId="0" borderId="0" xfId="0" applyBorder="1"/>
    <xf numFmtId="0" fontId="16" fillId="0" borderId="0" xfId="0" applyFont="1"/>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3" fillId="0" borderId="0" xfId="0" applyFont="1" applyAlignment="1">
      <alignment horizontal="left" vertical="justify"/>
    </xf>
    <xf numFmtId="0" fontId="5" fillId="0" borderId="9" xfId="0" applyFont="1" applyFill="1" applyBorder="1" applyAlignment="1">
      <alignment horizontal="left" vertical="center"/>
    </xf>
    <xf numFmtId="0" fontId="2" fillId="0" borderId="0" xfId="0" applyFont="1" applyBorder="1" applyAlignment="1">
      <alignment horizontal="center"/>
    </xf>
    <xf numFmtId="0" fontId="9" fillId="3" borderId="0" xfId="0" applyFont="1" applyFill="1" applyBorder="1" applyAlignment="1">
      <alignment horizontal="center" vertical="center"/>
    </xf>
    <xf numFmtId="0" fontId="20" fillId="0" borderId="0" xfId="0" applyFont="1"/>
    <xf numFmtId="0" fontId="0" fillId="0" borderId="23" xfId="0" applyBorder="1"/>
    <xf numFmtId="0" fontId="0" fillId="0" borderId="15" xfId="0" applyBorder="1"/>
    <xf numFmtId="0" fontId="2" fillId="0" borderId="4" xfId="0" applyFont="1" applyBorder="1" applyAlignment="1"/>
    <xf numFmtId="0" fontId="2" fillId="4" borderId="5" xfId="0" applyFont="1" applyFill="1" applyBorder="1"/>
    <xf numFmtId="0" fontId="2" fillId="4" borderId="4" xfId="0" applyFont="1" applyFill="1" applyBorder="1" applyAlignment="1"/>
    <xf numFmtId="0" fontId="0" fillId="4" borderId="9" xfId="0" applyFill="1" applyBorder="1" applyAlignment="1"/>
    <xf numFmtId="0" fontId="0" fillId="0" borderId="4" xfId="0" applyBorder="1" applyAlignment="1"/>
    <xf numFmtId="0" fontId="2" fillId="0" borderId="3" xfId="0" applyFont="1" applyBorder="1" applyAlignment="1"/>
    <xf numFmtId="0" fontId="0" fillId="0" borderId="3" xfId="0" applyBorder="1" applyAlignment="1"/>
    <xf numFmtId="0" fontId="2" fillId="0" borderId="25" xfId="0" applyFont="1" applyBorder="1"/>
    <xf numFmtId="0" fontId="5" fillId="0" borderId="28" xfId="0" applyFont="1" applyBorder="1" applyAlignment="1">
      <alignment horizontal="left" vertical="center"/>
    </xf>
    <xf numFmtId="0" fontId="11" fillId="0" borderId="0" xfId="0" applyFont="1" applyAlignment="1">
      <alignment vertical="center"/>
    </xf>
    <xf numFmtId="0" fontId="18" fillId="0" borderId="0" xfId="0" applyFont="1" applyAlignment="1">
      <alignment horizontal="left" vertical="justify"/>
    </xf>
    <xf numFmtId="0" fontId="10" fillId="0" borderId="0" xfId="0" applyFont="1" applyBorder="1" applyAlignment="1">
      <alignment horizontal="left" vertical="center"/>
    </xf>
    <xf numFmtId="0" fontId="10" fillId="0" borderId="29" xfId="0" applyFont="1" applyBorder="1" applyAlignment="1">
      <alignment horizontal="left"/>
    </xf>
    <xf numFmtId="0" fontId="9" fillId="0" borderId="0" xfId="0" applyFont="1" applyBorder="1" applyAlignment="1">
      <alignment horizontal="center" vertical="center"/>
    </xf>
    <xf numFmtId="0" fontId="2" fillId="2" borderId="5" xfId="0" applyFont="1" applyFill="1" applyBorder="1" applyAlignment="1">
      <alignment horizontal="center"/>
    </xf>
    <xf numFmtId="0" fontId="17" fillId="0" borderId="0" xfId="0" applyFont="1" applyBorder="1" applyAlignment="1">
      <alignment horizontal="left" indent="1"/>
    </xf>
    <xf numFmtId="0" fontId="2" fillId="0" borderId="0" xfId="0" quotePrefix="1" applyFont="1" applyBorder="1" applyAlignment="1">
      <alignment horizontal="left" vertical="center"/>
    </xf>
    <xf numFmtId="0" fontId="22" fillId="0" borderId="0" xfId="0" quotePrefix="1" applyFont="1" applyBorder="1" applyAlignment="1">
      <alignment horizontal="center" vertical="center"/>
    </xf>
    <xf numFmtId="0" fontId="6" fillId="0" borderId="35" xfId="0" applyFont="1" applyBorder="1" applyAlignment="1">
      <alignment horizontal="center" vertical="center"/>
    </xf>
    <xf numFmtId="0" fontId="10" fillId="0" borderId="37" xfId="0" applyFont="1" applyBorder="1" applyAlignment="1">
      <alignment horizontal="left"/>
    </xf>
    <xf numFmtId="0" fontId="6" fillId="0" borderId="4" xfId="0" applyFont="1" applyBorder="1" applyAlignment="1">
      <alignment horizontal="center"/>
    </xf>
    <xf numFmtId="0" fontId="2" fillId="0" borderId="4" xfId="0" applyFont="1" applyBorder="1" applyAlignment="1">
      <alignment horizontal="center"/>
    </xf>
    <xf numFmtId="0" fontId="4" fillId="0" borderId="0" xfId="0" applyFont="1" applyAlignment="1">
      <alignment horizontal="left"/>
    </xf>
    <xf numFmtId="0" fontId="5" fillId="0" borderId="0" xfId="0" applyFont="1" applyAlignment="1">
      <alignment horizontal="left"/>
    </xf>
    <xf numFmtId="0" fontId="0" fillId="3" borderId="0" xfId="0" applyFill="1"/>
    <xf numFmtId="0" fontId="6" fillId="7" borderId="36" xfId="0" applyFont="1" applyFill="1" applyBorder="1" applyAlignment="1"/>
    <xf numFmtId="0" fontId="6" fillId="7" borderId="15" xfId="0" applyFont="1" applyFill="1" applyBorder="1" applyAlignment="1">
      <alignment horizontal="left"/>
    </xf>
    <xf numFmtId="0" fontId="6" fillId="7" borderId="14" xfId="0" applyFont="1" applyFill="1" applyBorder="1" applyAlignment="1">
      <alignment horizontal="left"/>
    </xf>
    <xf numFmtId="0" fontId="0" fillId="3" borderId="0" xfId="0" applyFill="1" applyBorder="1"/>
    <xf numFmtId="0" fontId="5" fillId="3" borderId="0" xfId="0" applyFont="1" applyFill="1" applyBorder="1" applyAlignment="1">
      <alignment horizontal="left"/>
    </xf>
    <xf numFmtId="0" fontId="16" fillId="3" borderId="0" xfId="0" applyFont="1" applyFill="1"/>
    <xf numFmtId="0" fontId="17" fillId="3" borderId="45" xfId="0" applyFont="1" applyFill="1" applyBorder="1" applyAlignment="1">
      <alignment horizontal="left" indent="1"/>
    </xf>
    <xf numFmtId="164" fontId="2" fillId="5" borderId="49" xfId="0" quotePrefix="1" applyNumberFormat="1" applyFont="1" applyFill="1" applyBorder="1" applyAlignment="1">
      <alignment horizontal="left" vertical="center"/>
    </xf>
    <xf numFmtId="0" fontId="2" fillId="3" borderId="0" xfId="0" applyFont="1" applyFill="1" applyBorder="1" applyAlignment="1">
      <alignment horizontal="center"/>
    </xf>
    <xf numFmtId="0" fontId="23" fillId="3" borderId="0" xfId="0" applyFont="1" applyFill="1" applyBorder="1" applyAlignment="1">
      <alignment horizontal="center"/>
    </xf>
    <xf numFmtId="0" fontId="22" fillId="0" borderId="0" xfId="0" quotePrefix="1" applyFont="1" applyFill="1" applyBorder="1" applyAlignment="1">
      <alignment horizontal="left" vertical="center"/>
    </xf>
    <xf numFmtId="0" fontId="14" fillId="0" borderId="0" xfId="0" applyFont="1" applyAlignment="1"/>
    <xf numFmtId="0" fontId="5" fillId="0" borderId="0" xfId="0" applyFont="1" applyAlignment="1"/>
    <xf numFmtId="0" fontId="2" fillId="3" borderId="45" xfId="0" applyFont="1" applyFill="1" applyBorder="1" applyAlignment="1">
      <alignment horizontal="center" vertical="center"/>
    </xf>
    <xf numFmtId="0" fontId="6" fillId="0" borderId="5" xfId="0" applyFont="1" applyBorder="1" applyAlignment="1">
      <alignment horizontal="center"/>
    </xf>
    <xf numFmtId="0" fontId="6" fillId="0" borderId="4" xfId="0" applyFont="1" applyBorder="1" applyAlignment="1">
      <alignment horizontal="center"/>
    </xf>
    <xf numFmtId="0" fontId="6" fillId="0" borderId="6" xfId="0" applyFont="1" applyBorder="1" applyAlignment="1">
      <alignment horizontal="center"/>
    </xf>
    <xf numFmtId="0" fontId="0" fillId="0" borderId="4" xfId="0" applyBorder="1" applyAlignment="1">
      <alignment horizontal="center"/>
    </xf>
    <xf numFmtId="0" fontId="6" fillId="0" borderId="6" xfId="0" applyFont="1" applyBorder="1" applyAlignment="1">
      <alignment horizontal="center" vertical="center"/>
    </xf>
    <xf numFmtId="0" fontId="2" fillId="3" borderId="0" xfId="0" applyFont="1" applyFill="1" applyBorder="1" applyAlignment="1">
      <alignment horizontal="center"/>
    </xf>
    <xf numFmtId="0" fontId="2" fillId="0" borderId="2" xfId="0" applyFont="1" applyBorder="1" applyAlignment="1">
      <alignment horizontal="center" vertical="center"/>
    </xf>
    <xf numFmtId="0" fontId="2" fillId="8" borderId="27" xfId="0" applyFont="1" applyFill="1" applyBorder="1" applyAlignment="1">
      <alignment horizontal="center" vertical="center"/>
    </xf>
    <xf numFmtId="0" fontId="2" fillId="0" borderId="27" xfId="0" applyFont="1" applyBorder="1" applyAlignment="1">
      <alignment horizontal="center" vertical="center"/>
    </xf>
    <xf numFmtId="164" fontId="2" fillId="0" borderId="2" xfId="0" quotePrefix="1" applyNumberFormat="1" applyFont="1" applyBorder="1" applyAlignment="1">
      <alignment horizontal="left" vertical="center"/>
    </xf>
    <xf numFmtId="0" fontId="5" fillId="0" borderId="41" xfId="0" applyFont="1" applyBorder="1" applyAlignment="1">
      <alignment horizontal="left" vertical="center"/>
    </xf>
    <xf numFmtId="0" fontId="2" fillId="0" borderId="51" xfId="0" quotePrefix="1" applyFont="1" applyBorder="1" applyAlignment="1">
      <alignment horizontal="center" vertical="center"/>
    </xf>
    <xf numFmtId="0" fontId="5" fillId="0" borderId="11" xfId="0" applyFont="1" applyBorder="1" applyAlignment="1">
      <alignment horizontal="left" vertical="center"/>
    </xf>
    <xf numFmtId="0" fontId="2" fillId="0" borderId="21" xfId="0" applyFont="1" applyBorder="1"/>
    <xf numFmtId="0" fontId="2" fillId="0" borderId="54" xfId="0" applyFont="1" applyBorder="1"/>
    <xf numFmtId="0" fontId="2" fillId="0" borderId="55" xfId="0" applyFont="1" applyBorder="1"/>
    <xf numFmtId="0" fontId="0" fillId="0" borderId="21" xfId="0" applyBorder="1"/>
    <xf numFmtId="0" fontId="0" fillId="0" borderId="54" xfId="0" applyBorder="1"/>
    <xf numFmtId="0" fontId="0" fillId="0" borderId="55" xfId="0" applyBorder="1"/>
    <xf numFmtId="0" fontId="2" fillId="0" borderId="5" xfId="0" applyFont="1" applyBorder="1" applyAlignment="1"/>
    <xf numFmtId="0" fontId="6" fillId="0" borderId="4" xfId="0" applyFont="1" applyBorder="1" applyAlignment="1"/>
    <xf numFmtId="0" fontId="6" fillId="0" borderId="5" xfId="0" applyFont="1" applyBorder="1" applyAlignment="1"/>
    <xf numFmtId="0" fontId="6" fillId="0" borderId="6" xfId="0" applyFont="1" applyBorder="1" applyAlignment="1"/>
    <xf numFmtId="0" fontId="6" fillId="0" borderId="2" xfId="0" applyFont="1" applyBorder="1" applyAlignment="1"/>
    <xf numFmtId="0" fontId="2" fillId="0" borderId="5" xfId="0" applyFont="1" applyBorder="1" applyAlignment="1">
      <alignment horizontal="center"/>
    </xf>
    <xf numFmtId="0" fontId="0" fillId="0" borderId="56" xfId="0" applyBorder="1"/>
    <xf numFmtId="0" fontId="0" fillId="0" borderId="5" xfId="0" applyBorder="1" applyAlignment="1"/>
    <xf numFmtId="0" fontId="6" fillId="0" borderId="2" xfId="0" applyFont="1" applyBorder="1" applyAlignment="1">
      <alignment horizontal="center" wrapText="1"/>
    </xf>
    <xf numFmtId="0" fontId="6" fillId="0" borderId="6" xfId="0" applyFont="1" applyBorder="1" applyAlignment="1">
      <alignment horizontal="center" wrapText="1"/>
    </xf>
    <xf numFmtId="0" fontId="6" fillId="0" borderId="2" xfId="0" applyFont="1" applyBorder="1" applyAlignment="1">
      <alignment horizontal="center" vertical="center"/>
    </xf>
    <xf numFmtId="0" fontId="5" fillId="6" borderId="9" xfId="0" applyFont="1" applyFill="1" applyBorder="1" applyAlignment="1">
      <alignment horizontal="center"/>
    </xf>
    <xf numFmtId="0" fontId="2" fillId="2" borderId="2" xfId="0" applyFont="1" applyFill="1" applyBorder="1" applyAlignment="1">
      <alignment horizontal="center"/>
    </xf>
    <xf numFmtId="0" fontId="2" fillId="0" borderId="59" xfId="0" applyFont="1" applyBorder="1" applyAlignment="1">
      <alignment horizontal="center" vertical="center"/>
    </xf>
    <xf numFmtId="0" fontId="2" fillId="0" borderId="0" xfId="0" quotePrefix="1" applyFont="1" applyBorder="1" applyAlignment="1">
      <alignment vertical="center" wrapText="1"/>
    </xf>
    <xf numFmtId="165" fontId="2" fillId="0" borderId="57" xfId="0" quotePrefix="1" applyNumberFormat="1" applyFont="1" applyBorder="1" applyAlignment="1">
      <alignment horizontal="center" vertical="center"/>
    </xf>
    <xf numFmtId="165" fontId="2" fillId="0" borderId="62" xfId="0" quotePrefix="1" applyNumberFormat="1" applyFont="1" applyBorder="1" applyAlignment="1">
      <alignment horizontal="left" vertical="center"/>
    </xf>
    <xf numFmtId="164" fontId="22" fillId="5" borderId="63" xfId="0" quotePrefix="1" applyNumberFormat="1" applyFont="1" applyFill="1" applyBorder="1" applyAlignment="1">
      <alignment horizontal="left" vertical="center"/>
    </xf>
    <xf numFmtId="0" fontId="2" fillId="4" borderId="61" xfId="0" applyFont="1" applyFill="1" applyBorder="1" applyAlignment="1">
      <alignment vertical="center"/>
    </xf>
    <xf numFmtId="0" fontId="5" fillId="0" borderId="41" xfId="0" applyFont="1" applyBorder="1" applyAlignment="1">
      <alignment vertical="center"/>
    </xf>
    <xf numFmtId="0" fontId="5" fillId="0" borderId="9" xfId="0" applyFont="1" applyFill="1" applyBorder="1" applyAlignment="1">
      <alignment horizontal="right" vertical="center"/>
    </xf>
    <xf numFmtId="0" fontId="5" fillId="0" borderId="5" xfId="0" applyFont="1" applyBorder="1" applyAlignment="1">
      <alignment horizontal="center" wrapText="1"/>
    </xf>
    <xf numFmtId="0" fontId="19" fillId="0" borderId="0" xfId="0" applyFont="1" applyFill="1" applyBorder="1" applyAlignment="1">
      <alignment vertical="center" wrapText="1"/>
    </xf>
    <xf numFmtId="0" fontId="2" fillId="3" borderId="48" xfId="0" applyFont="1" applyFill="1" applyBorder="1" applyAlignment="1">
      <alignment vertical="center"/>
    </xf>
    <xf numFmtId="0" fontId="2" fillId="3" borderId="61" xfId="0" applyFont="1" applyFill="1" applyBorder="1" applyAlignment="1">
      <alignment horizontal="left" vertical="center" wrapText="1"/>
    </xf>
    <xf numFmtId="0" fontId="2" fillId="0" borderId="46" xfId="0" applyFont="1" applyBorder="1" applyAlignment="1">
      <alignment vertical="center" wrapText="1"/>
    </xf>
    <xf numFmtId="0" fontId="2" fillId="0" borderId="48" xfId="0" applyFont="1" applyBorder="1" applyAlignment="1">
      <alignment vertical="center" wrapText="1"/>
    </xf>
    <xf numFmtId="0" fontId="2" fillId="0" borderId="58" xfId="0" applyFont="1" applyBorder="1" applyAlignment="1">
      <alignment vertical="center" wrapText="1"/>
    </xf>
    <xf numFmtId="0" fontId="2" fillId="8" borderId="46" xfId="0" applyFont="1" applyFill="1" applyBorder="1" applyAlignment="1">
      <alignment vertical="center" wrapText="1"/>
    </xf>
    <xf numFmtId="0" fontId="2" fillId="4" borderId="61" xfId="0" applyFont="1" applyFill="1" applyBorder="1" applyAlignment="1">
      <alignment vertical="center" wrapText="1"/>
    </xf>
    <xf numFmtId="0" fontId="2" fillId="4" borderId="52" xfId="0" applyFont="1" applyFill="1" applyBorder="1" applyAlignment="1">
      <alignment horizontal="center" vertical="center"/>
    </xf>
    <xf numFmtId="0" fontId="2" fillId="4" borderId="53" xfId="0" applyFont="1" applyFill="1" applyBorder="1" applyAlignment="1">
      <alignment horizontal="center" vertical="center"/>
    </xf>
    <xf numFmtId="0" fontId="2" fillId="8" borderId="47" xfId="0" applyFont="1" applyFill="1" applyBorder="1" applyAlignment="1">
      <alignment horizontal="center" vertical="center"/>
    </xf>
    <xf numFmtId="0" fontId="2" fillId="5" borderId="47" xfId="0" applyFont="1" applyFill="1" applyBorder="1" applyAlignment="1">
      <alignment horizontal="center" vertical="center"/>
    </xf>
    <xf numFmtId="0" fontId="2" fillId="0" borderId="50" xfId="0" applyFont="1" applyBorder="1" applyAlignment="1">
      <alignment horizontal="center" vertical="center"/>
    </xf>
    <xf numFmtId="0" fontId="2" fillId="5" borderId="60" xfId="0" applyFont="1" applyFill="1" applyBorder="1" applyAlignment="1">
      <alignment horizontal="center" vertical="center"/>
    </xf>
    <xf numFmtId="0" fontId="5" fillId="0" borderId="64" xfId="0" applyFont="1" applyBorder="1" applyAlignment="1">
      <alignment vertical="center"/>
    </xf>
    <xf numFmtId="0" fontId="5" fillId="0" borderId="11" xfId="0" applyFont="1" applyBorder="1" applyAlignment="1">
      <alignment horizontal="right" vertical="center"/>
    </xf>
    <xf numFmtId="166" fontId="25" fillId="0" borderId="29" xfId="0" applyNumberFormat="1" applyFont="1" applyBorder="1" applyAlignment="1"/>
    <xf numFmtId="0" fontId="5" fillId="0" borderId="4" xfId="0" applyFont="1" applyFill="1" applyBorder="1" applyAlignment="1">
      <alignment horizontal="left" vertical="center"/>
    </xf>
    <xf numFmtId="0" fontId="1" fillId="0" borderId="64" xfId="0" applyFont="1" applyBorder="1"/>
    <xf numFmtId="0" fontId="2" fillId="4" borderId="66" xfId="0" applyFont="1" applyFill="1" applyBorder="1" applyAlignment="1">
      <alignment horizontal="center" vertical="center"/>
    </xf>
    <xf numFmtId="0" fontId="2" fillId="4" borderId="63" xfId="0" applyFont="1" applyFill="1" applyBorder="1" applyAlignment="1">
      <alignment vertical="center"/>
    </xf>
    <xf numFmtId="0" fontId="6" fillId="2" borderId="2"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4" borderId="16" xfId="0" applyFont="1" applyFill="1" applyBorder="1" applyAlignment="1">
      <alignment horizontal="center" vertical="top" wrapText="1"/>
    </xf>
    <xf numFmtId="0" fontId="6" fillId="4" borderId="24" xfId="0" applyFont="1" applyFill="1" applyBorder="1" applyAlignment="1">
      <alignment horizontal="center" vertical="top" wrapText="1"/>
    </xf>
    <xf numFmtId="0" fontId="6" fillId="4" borderId="2" xfId="0" applyFont="1" applyFill="1" applyBorder="1" applyAlignment="1">
      <alignment horizontal="center" vertical="top" wrapText="1"/>
    </xf>
    <xf numFmtId="0" fontId="6" fillId="4" borderId="6" xfId="0" applyFont="1" applyFill="1" applyBorder="1" applyAlignment="1">
      <alignment horizontal="center" vertical="top" wrapText="1"/>
    </xf>
    <xf numFmtId="0" fontId="5" fillId="0" borderId="39" xfId="0" applyFont="1" applyBorder="1" applyAlignment="1">
      <alignment horizontal="left" vertical="center"/>
    </xf>
    <xf numFmtId="0" fontId="5" fillId="0" borderId="9" xfId="0" applyFont="1" applyBorder="1" applyAlignment="1">
      <alignment horizontal="left" vertical="center"/>
    </xf>
    <xf numFmtId="0" fontId="5" fillId="0" borderId="8" xfId="0" applyFont="1" applyBorder="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3" fillId="0" borderId="0" xfId="0" applyFont="1" applyAlignment="1">
      <alignment horizontal="center" vertical="justify"/>
    </xf>
    <xf numFmtId="44" fontId="2" fillId="4" borderId="31" xfId="1" applyFont="1" applyFill="1" applyBorder="1" applyAlignment="1">
      <alignment horizontal="center"/>
    </xf>
    <xf numFmtId="44" fontId="2" fillId="4" borderId="34" xfId="1" applyFont="1" applyFill="1" applyBorder="1" applyAlignment="1">
      <alignment horizontal="center"/>
    </xf>
    <xf numFmtId="44" fontId="2" fillId="4" borderId="18" xfId="1" applyFont="1" applyFill="1" applyBorder="1" applyAlignment="1">
      <alignment horizontal="center"/>
    </xf>
    <xf numFmtId="44" fontId="2" fillId="4" borderId="32" xfId="1" applyFont="1" applyFill="1" applyBorder="1" applyAlignment="1">
      <alignment horizontal="center"/>
    </xf>
    <xf numFmtId="44" fontId="2" fillId="4" borderId="0" xfId="1" applyFont="1" applyFill="1" applyBorder="1" applyAlignment="1">
      <alignment horizontal="center"/>
    </xf>
    <xf numFmtId="44" fontId="2" fillId="4" borderId="19" xfId="1" applyFont="1" applyFill="1" applyBorder="1" applyAlignment="1">
      <alignment horizontal="center"/>
    </xf>
    <xf numFmtId="44" fontId="2" fillId="4" borderId="33" xfId="1" applyFont="1" applyFill="1" applyBorder="1" applyAlignment="1">
      <alignment horizontal="center"/>
    </xf>
    <xf numFmtId="44" fontId="2" fillId="4" borderId="30" xfId="1" applyFont="1" applyFill="1" applyBorder="1" applyAlignment="1">
      <alignment horizontal="center"/>
    </xf>
    <xf numFmtId="44" fontId="2" fillId="4" borderId="20" xfId="1" applyFont="1" applyFill="1" applyBorder="1" applyAlignment="1">
      <alignment horizontal="center"/>
    </xf>
    <xf numFmtId="4" fontId="2" fillId="0" borderId="22" xfId="1" applyNumberFormat="1" applyFont="1" applyBorder="1" applyAlignment="1">
      <alignment horizontal="left" vertical="center"/>
    </xf>
    <xf numFmtId="4" fontId="2" fillId="0" borderId="21" xfId="1" applyNumberFormat="1" applyFont="1" applyBorder="1" applyAlignment="1">
      <alignment horizontal="left" vertical="center"/>
    </xf>
    <xf numFmtId="0" fontId="2" fillId="0" borderId="22" xfId="0" applyFont="1" applyBorder="1" applyAlignment="1">
      <alignment horizontal="left" vertical="center"/>
    </xf>
    <xf numFmtId="0" fontId="2" fillId="0" borderId="21" xfId="0" applyFont="1" applyBorder="1" applyAlignment="1">
      <alignment horizontal="left" vertical="center"/>
    </xf>
    <xf numFmtId="0" fontId="6" fillId="0" borderId="42" xfId="0" applyFont="1" applyBorder="1" applyAlignment="1">
      <alignment horizontal="center"/>
    </xf>
    <xf numFmtId="0" fontId="11" fillId="0" borderId="0" xfId="0" applyFont="1" applyAlignment="1">
      <alignment horizontal="center" vertical="center"/>
    </xf>
    <xf numFmtId="0" fontId="11" fillId="0" borderId="23" xfId="0" applyFont="1" applyBorder="1" applyAlignment="1">
      <alignment horizontal="center" vertical="center"/>
    </xf>
    <xf numFmtId="0" fontId="21" fillId="0" borderId="0" xfId="0" applyFont="1" applyAlignment="1">
      <alignment horizontal="center" vertical="center"/>
    </xf>
    <xf numFmtId="0" fontId="18" fillId="0" borderId="0" xfId="0" applyFont="1" applyAlignment="1">
      <alignment horizontal="center" vertical="justify"/>
    </xf>
    <xf numFmtId="0" fontId="2" fillId="0" borderId="0" xfId="0" applyFont="1" applyAlignment="1">
      <alignment horizontal="left" vertical="justify"/>
    </xf>
    <xf numFmtId="0" fontId="2" fillId="0" borderId="22" xfId="0" applyFont="1" applyBorder="1" applyAlignment="1">
      <alignment vertical="center"/>
    </xf>
    <xf numFmtId="0" fontId="2" fillId="0" borderId="21" xfId="0" applyFont="1" applyBorder="1" applyAlignment="1">
      <alignment vertical="center"/>
    </xf>
    <xf numFmtId="0" fontId="9" fillId="0" borderId="40" xfId="0" applyFont="1" applyBorder="1" applyAlignment="1">
      <alignment horizontal="center" vertical="center"/>
    </xf>
    <xf numFmtId="0" fontId="9" fillId="0" borderId="0" xfId="0" applyFont="1" applyBorder="1" applyAlignment="1">
      <alignment horizontal="center" vertical="center"/>
    </xf>
    <xf numFmtId="0" fontId="10" fillId="0" borderId="0" xfId="0" applyFont="1" applyAlignment="1">
      <alignment horizontal="right" vertical="center"/>
    </xf>
    <xf numFmtId="0" fontId="10" fillId="0" borderId="0" xfId="0" applyFont="1" applyBorder="1" applyAlignment="1">
      <alignment horizontal="right" vertical="center"/>
    </xf>
    <xf numFmtId="0" fontId="3" fillId="0" borderId="30" xfId="0" applyFont="1" applyBorder="1" applyAlignment="1">
      <alignment horizontal="center"/>
    </xf>
    <xf numFmtId="0" fontId="5" fillId="0" borderId="5" xfId="0" applyFont="1" applyBorder="1" applyAlignment="1">
      <alignment horizontal="center" wrapText="1"/>
    </xf>
    <xf numFmtId="0" fontId="5" fillId="0" borderId="5" xfId="0" applyFont="1" applyBorder="1" applyAlignment="1">
      <alignment horizontal="center"/>
    </xf>
    <xf numFmtId="0" fontId="2" fillId="6" borderId="5" xfId="0" applyFont="1" applyFill="1" applyBorder="1" applyAlignment="1">
      <alignment horizontal="center"/>
    </xf>
    <xf numFmtId="0" fontId="0" fillId="6" borderId="5" xfId="0" applyFill="1" applyBorder="1" applyAlignment="1">
      <alignment horizontal="center"/>
    </xf>
    <xf numFmtId="0" fontId="10" fillId="0" borderId="29" xfId="0" applyFont="1" applyBorder="1" applyAlignment="1">
      <alignment horizontal="right"/>
    </xf>
    <xf numFmtId="0" fontId="9" fillId="0" borderId="30" xfId="0" applyFont="1" applyFill="1" applyBorder="1" applyAlignment="1">
      <alignment horizontal="center" vertical="center" wrapText="1"/>
    </xf>
    <xf numFmtId="0" fontId="5" fillId="0" borderId="38" xfId="0" applyFont="1" applyBorder="1" applyAlignment="1">
      <alignment horizontal="left" vertical="center"/>
    </xf>
    <xf numFmtId="0" fontId="5" fillId="0" borderId="11" xfId="0" applyFont="1" applyBorder="1" applyAlignment="1">
      <alignment horizontal="left" vertical="center"/>
    </xf>
    <xf numFmtId="0" fontId="5" fillId="0" borderId="65" xfId="0" applyFont="1" applyBorder="1" applyAlignment="1">
      <alignment horizontal="left" vertical="center"/>
    </xf>
    <xf numFmtId="0" fontId="4" fillId="0" borderId="42" xfId="0" applyFont="1" applyBorder="1" applyAlignment="1">
      <alignment horizontal="left"/>
    </xf>
    <xf numFmtId="0" fontId="4" fillId="0" borderId="17" xfId="0" applyFont="1" applyBorder="1" applyAlignment="1">
      <alignment horizontal="left"/>
    </xf>
    <xf numFmtId="0" fontId="8" fillId="2" borderId="4"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5" fillId="2" borderId="7" xfId="0" applyFont="1" applyFill="1" applyBorder="1" applyAlignment="1">
      <alignment horizontal="left"/>
    </xf>
    <xf numFmtId="0" fontId="5" fillId="2" borderId="42" xfId="0" applyFont="1" applyFill="1" applyBorder="1" applyAlignment="1">
      <alignment horizontal="left"/>
    </xf>
    <xf numFmtId="0" fontId="5" fillId="2" borderId="44" xfId="0" applyFont="1" applyFill="1" applyBorder="1" applyAlignment="1">
      <alignment horizontal="left"/>
    </xf>
    <xf numFmtId="0" fontId="24" fillId="0" borderId="0" xfId="0" applyFont="1" applyAlignment="1">
      <alignment horizontal="left"/>
    </xf>
    <xf numFmtId="0" fontId="8" fillId="0" borderId="0" xfId="0" applyFont="1" applyAlignment="1">
      <alignment horizontal="left"/>
    </xf>
    <xf numFmtId="0" fontId="6" fillId="0" borderId="9" xfId="0" applyFont="1" applyBorder="1" applyAlignment="1">
      <alignment horizontal="left"/>
    </xf>
    <xf numFmtId="0" fontId="0" fillId="0" borderId="9" xfId="0" applyBorder="1" applyAlignment="1">
      <alignment horizontal="left"/>
    </xf>
    <xf numFmtId="0" fontId="5" fillId="2" borderId="4" xfId="0" applyFont="1" applyFill="1" applyBorder="1" applyAlignment="1">
      <alignment horizontal="left"/>
    </xf>
    <xf numFmtId="0" fontId="5" fillId="2" borderId="9" xfId="0" applyFont="1" applyFill="1" applyBorder="1" applyAlignment="1">
      <alignment horizontal="left"/>
    </xf>
    <xf numFmtId="0" fontId="5" fillId="2" borderId="43" xfId="0" applyFont="1" applyFill="1" applyBorder="1" applyAlignment="1">
      <alignment horizontal="left"/>
    </xf>
    <xf numFmtId="0" fontId="7" fillId="0" borderId="0" xfId="0" applyFont="1" applyBorder="1" applyAlignment="1">
      <alignment horizontal="center"/>
    </xf>
    <xf numFmtId="0" fontId="14" fillId="0" borderId="0" xfId="0" applyFont="1" applyAlignment="1">
      <alignment horizontal="left"/>
    </xf>
    <xf numFmtId="0" fontId="5" fillId="0" borderId="0" xfId="0" applyFont="1" applyAlignment="1">
      <alignment horizontal="left"/>
    </xf>
    <xf numFmtId="0" fontId="8" fillId="0" borderId="42" xfId="0" applyFont="1" applyBorder="1" applyAlignment="1">
      <alignment horizontal="left"/>
    </xf>
    <xf numFmtId="0" fontId="6" fillId="0" borderId="42" xfId="0" applyFont="1" applyBorder="1" applyAlignment="1">
      <alignment horizontal="left"/>
    </xf>
    <xf numFmtId="0" fontId="9" fillId="0" borderId="42" xfId="0" applyFont="1" applyBorder="1" applyAlignment="1">
      <alignment horizontal="left"/>
    </xf>
    <xf numFmtId="0" fontId="3" fillId="0" borderId="0" xfId="0" applyFont="1" applyBorder="1" applyAlignment="1">
      <alignment horizontal="left" vertical="center" wrapText="1"/>
    </xf>
    <xf numFmtId="0" fontId="8" fillId="0" borderId="6" xfId="0" applyFont="1" applyBorder="1" applyAlignment="1">
      <alignment horizontal="justify" vertical="justify" wrapText="1"/>
    </xf>
    <xf numFmtId="0" fontId="8" fillId="0" borderId="3" xfId="0" applyFont="1" applyBorder="1" applyAlignment="1">
      <alignment horizontal="justify" vertical="justify" wrapText="1"/>
    </xf>
    <xf numFmtId="0" fontId="8" fillId="0" borderId="25" xfId="0" applyFont="1" applyBorder="1" applyAlignment="1">
      <alignment horizontal="justify" vertical="justify" wrapText="1"/>
    </xf>
    <xf numFmtId="0" fontId="8" fillId="0" borderId="24" xfId="0" applyFont="1" applyBorder="1" applyAlignment="1">
      <alignment horizontal="justify" vertical="justify" wrapText="1"/>
    </xf>
    <xf numFmtId="0" fontId="8" fillId="0" borderId="0" xfId="0" applyFont="1" applyBorder="1" applyAlignment="1">
      <alignment horizontal="justify" vertical="justify" wrapText="1"/>
    </xf>
    <xf numFmtId="0" fontId="8" fillId="0" borderId="26" xfId="0" applyFont="1" applyBorder="1" applyAlignment="1">
      <alignment horizontal="justify" vertical="justify" wrapText="1"/>
    </xf>
    <xf numFmtId="0" fontId="4" fillId="0" borderId="0" xfId="0" applyFont="1" applyBorder="1" applyAlignment="1">
      <alignment horizontal="left"/>
    </xf>
    <xf numFmtId="0" fontId="2" fillId="0" borderId="24" xfId="0" applyFont="1" applyBorder="1" applyAlignment="1"/>
    <xf numFmtId="0" fontId="0" fillId="0" borderId="0" xfId="0" applyBorder="1" applyAlignment="1"/>
    <xf numFmtId="0" fontId="0" fillId="0" borderId="26" xfId="0" applyBorder="1" applyAlignment="1"/>
    <xf numFmtId="0" fontId="2" fillId="0" borderId="7" xfId="0" applyFont="1" applyBorder="1" applyAlignment="1"/>
    <xf numFmtId="0" fontId="0" fillId="0" borderId="42" xfId="0" applyBorder="1" applyAlignment="1"/>
    <xf numFmtId="0" fontId="0" fillId="0" borderId="17" xfId="0" applyBorder="1" applyAlignment="1"/>
    <xf numFmtId="0" fontId="5" fillId="0" borderId="42" xfId="0" applyFont="1" applyBorder="1" applyAlignment="1">
      <alignment horizontal="left"/>
    </xf>
    <xf numFmtId="0" fontId="5" fillId="0" borderId="0" xfId="0" applyFont="1" applyBorder="1" applyAlignment="1">
      <alignment horizontal="left"/>
    </xf>
    <xf numFmtId="0" fontId="0" fillId="0" borderId="4" xfId="0" applyBorder="1" applyAlignment="1">
      <alignment horizontal="center"/>
    </xf>
    <xf numFmtId="0" fontId="0" fillId="0" borderId="8" xfId="0" applyBorder="1" applyAlignment="1">
      <alignment horizontal="center"/>
    </xf>
    <xf numFmtId="0" fontId="6" fillId="0" borderId="0" xfId="0" applyFont="1" applyAlignment="1">
      <alignment horizontal="right"/>
    </xf>
    <xf numFmtId="0" fontId="6" fillId="0" borderId="6" xfId="0" applyFont="1" applyBorder="1" applyAlignment="1">
      <alignment horizontal="center" wrapText="1"/>
    </xf>
    <xf numFmtId="0" fontId="6" fillId="0" borderId="25" xfId="0" applyFont="1" applyBorder="1" applyAlignment="1">
      <alignment horizontal="center" wrapText="1"/>
    </xf>
    <xf numFmtId="0" fontId="0" fillId="6" borderId="4" xfId="0" applyFill="1" applyBorder="1" applyAlignment="1">
      <alignment horizontal="center"/>
    </xf>
    <xf numFmtId="0" fontId="0" fillId="6" borderId="8" xfId="0" applyFill="1" applyBorder="1" applyAlignment="1">
      <alignment horizontal="center"/>
    </xf>
    <xf numFmtId="0" fontId="1" fillId="9" borderId="0" xfId="0" applyFont="1" applyFill="1"/>
    <xf numFmtId="0" fontId="0" fillId="9" borderId="0" xfId="0" applyFill="1"/>
    <xf numFmtId="0" fontId="5" fillId="6" borderId="4" xfId="0" applyFont="1" applyFill="1" applyBorder="1" applyAlignment="1">
      <alignment horizontal="center"/>
    </xf>
    <xf numFmtId="0" fontId="5" fillId="6" borderId="9" xfId="0" applyFont="1" applyFill="1" applyBorder="1" applyAlignment="1">
      <alignment horizontal="center"/>
    </xf>
    <xf numFmtId="0" fontId="12" fillId="0" borderId="0" xfId="0" applyFont="1" applyBorder="1" applyAlignment="1">
      <alignment horizontal="center"/>
    </xf>
    <xf numFmtId="0" fontId="2" fillId="2" borderId="4"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xf>
    <xf numFmtId="0" fontId="5" fillId="0" borderId="0" xfId="0" applyFont="1" applyAlignment="1">
      <alignment horizont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1428750</xdr:colOff>
          <xdr:row>7</xdr:row>
          <xdr:rowOff>0</xdr:rowOff>
        </xdr:from>
        <xdr:to>
          <xdr:col>6</xdr:col>
          <xdr:colOff>0</xdr:colOff>
          <xdr:row>8</xdr:row>
          <xdr:rowOff>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1428750</xdr:colOff>
          <xdr:row>7</xdr:row>
          <xdr:rowOff>0</xdr:rowOff>
        </xdr:from>
        <xdr:to>
          <xdr:col>4</xdr:col>
          <xdr:colOff>1438275</xdr:colOff>
          <xdr:row>8</xdr:row>
          <xdr:rowOff>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78441</xdr:colOff>
      <xdr:row>0</xdr:row>
      <xdr:rowOff>100853</xdr:rowOff>
    </xdr:from>
    <xdr:to>
      <xdr:col>0</xdr:col>
      <xdr:colOff>2364441</xdr:colOff>
      <xdr:row>3</xdr:row>
      <xdr:rowOff>240254</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8441" y="100853"/>
          <a:ext cx="2286000" cy="8229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50"/>
  <sheetViews>
    <sheetView tabSelected="1" showWhiteSpace="0" view="pageLayout" zoomScale="85" zoomScaleNormal="85" zoomScaleSheetLayoutView="85" zoomScalePageLayoutView="85" workbookViewId="0">
      <selection activeCell="E52" sqref="E52"/>
    </sheetView>
  </sheetViews>
  <sheetFormatPr defaultRowHeight="12.75" x14ac:dyDescent="0.2"/>
  <cols>
    <col min="1" max="1" width="56.7109375" bestFit="1" customWidth="1"/>
    <col min="2" max="3" width="20.42578125" customWidth="1"/>
    <col min="4" max="5" width="20.7109375" customWidth="1"/>
    <col min="6" max="8" width="20.42578125" customWidth="1"/>
    <col min="9" max="9" width="15.7109375" customWidth="1"/>
  </cols>
  <sheetData>
    <row r="1" spans="1:8" ht="13.5" thickBot="1" x14ac:dyDescent="0.25">
      <c r="H1" s="8" t="s">
        <v>56</v>
      </c>
    </row>
    <row r="2" spans="1:8" ht="19.5" customHeight="1" thickTop="1" thickBot="1" x14ac:dyDescent="0.25">
      <c r="A2" s="166" t="s">
        <v>29</v>
      </c>
      <c r="B2" s="166"/>
      <c r="C2" s="166"/>
      <c r="D2" s="166"/>
      <c r="E2" s="166"/>
      <c r="F2" s="166"/>
      <c r="G2" s="167"/>
      <c r="H2" s="57" t="s">
        <v>5</v>
      </c>
    </row>
    <row r="3" spans="1:8" ht="21" customHeight="1" thickTop="1" x14ac:dyDescent="0.2">
      <c r="A3" s="48"/>
      <c r="B3" s="168"/>
      <c r="C3" s="168"/>
      <c r="D3" s="168"/>
      <c r="E3" s="168"/>
      <c r="F3" s="27"/>
      <c r="G3" s="37"/>
      <c r="H3" s="64" t="s">
        <v>33</v>
      </c>
    </row>
    <row r="4" spans="1:8" ht="20.25" customHeight="1" x14ac:dyDescent="0.2">
      <c r="A4" s="175" t="s">
        <v>21</v>
      </c>
      <c r="B4" s="175"/>
      <c r="C4" s="175"/>
      <c r="D4" s="176"/>
      <c r="E4" s="50"/>
      <c r="F4" s="27"/>
      <c r="G4" s="37"/>
      <c r="H4" s="65" t="s">
        <v>34</v>
      </c>
    </row>
    <row r="5" spans="1:8" ht="20.25" customHeight="1" thickBot="1" x14ac:dyDescent="0.35">
      <c r="A5" s="182" t="s">
        <v>55</v>
      </c>
      <c r="B5" s="182"/>
      <c r="C5" s="182"/>
      <c r="D5" s="135"/>
      <c r="E5" s="51"/>
      <c r="F5" s="51"/>
      <c r="G5" s="58"/>
      <c r="H5" s="66" t="s">
        <v>35</v>
      </c>
    </row>
    <row r="6" spans="1:8" ht="18" customHeight="1" thickTop="1" thickBot="1" x14ac:dyDescent="0.25">
      <c r="A6" s="173" t="s">
        <v>17</v>
      </c>
      <c r="B6" s="173"/>
      <c r="C6" s="173"/>
      <c r="D6" s="173"/>
      <c r="E6" s="174"/>
      <c r="F6" s="174"/>
      <c r="G6" s="52"/>
      <c r="H6" s="35"/>
    </row>
    <row r="7" spans="1:8" ht="20.100000000000001" customHeight="1" thickTop="1" x14ac:dyDescent="0.2">
      <c r="A7" s="184" t="s">
        <v>0</v>
      </c>
      <c r="B7" s="185"/>
      <c r="C7" s="186"/>
      <c r="D7" s="29" t="s">
        <v>3</v>
      </c>
      <c r="E7" s="134" t="s">
        <v>13</v>
      </c>
      <c r="F7" s="90"/>
      <c r="G7" s="90"/>
      <c r="H7" s="30"/>
    </row>
    <row r="8" spans="1:8" ht="20.100000000000001" customHeight="1" x14ac:dyDescent="0.2">
      <c r="A8" s="146" t="s">
        <v>1</v>
      </c>
      <c r="B8" s="147"/>
      <c r="C8" s="148"/>
      <c r="D8" s="136" t="s">
        <v>82</v>
      </c>
      <c r="E8" s="117" t="s">
        <v>83</v>
      </c>
      <c r="F8" s="33"/>
      <c r="G8" s="117" t="s">
        <v>84</v>
      </c>
      <c r="H8" s="38"/>
    </row>
    <row r="9" spans="1:8" ht="20.100000000000001" customHeight="1" thickBot="1" x14ac:dyDescent="0.25">
      <c r="A9" s="47" t="s">
        <v>2</v>
      </c>
      <c r="B9" s="116" t="s">
        <v>90</v>
      </c>
      <c r="C9" s="133"/>
      <c r="D9" s="88" t="s">
        <v>4</v>
      </c>
      <c r="E9" s="137"/>
      <c r="F9" s="31" t="s">
        <v>30</v>
      </c>
      <c r="G9" s="149"/>
      <c r="H9" s="150"/>
    </row>
    <row r="10" spans="1:8" ht="14.25" customHeight="1" thickTop="1" x14ac:dyDescent="0.25">
      <c r="A10" s="6"/>
      <c r="B10" s="6"/>
      <c r="C10" s="6"/>
      <c r="D10" s="6"/>
      <c r="E10" s="6"/>
      <c r="F10" s="6"/>
      <c r="G10" s="6"/>
      <c r="H10" s="6"/>
    </row>
    <row r="11" spans="1:8" ht="13.5" customHeight="1" x14ac:dyDescent="0.2">
      <c r="A11" s="53"/>
      <c r="B11" s="180" t="s">
        <v>19</v>
      </c>
      <c r="C11" s="181"/>
      <c r="D11" s="181"/>
      <c r="E11" s="181"/>
      <c r="F11" s="181"/>
      <c r="G11" s="181"/>
      <c r="H11" s="181"/>
    </row>
    <row r="12" spans="1:8" ht="28.9" customHeight="1" x14ac:dyDescent="0.25">
      <c r="A12" s="118" t="s">
        <v>85</v>
      </c>
      <c r="B12" s="178" t="s">
        <v>86</v>
      </c>
      <c r="C12" s="179"/>
      <c r="D12" s="178" t="s">
        <v>87</v>
      </c>
      <c r="E12" s="179"/>
      <c r="F12" s="178" t="s">
        <v>88</v>
      </c>
      <c r="G12" s="179"/>
      <c r="H12" s="118" t="s">
        <v>89</v>
      </c>
    </row>
    <row r="13" spans="1:8" ht="15" customHeight="1" thickBot="1" x14ac:dyDescent="0.25">
      <c r="A13" s="109"/>
      <c r="B13" s="109" t="s">
        <v>31</v>
      </c>
      <c r="C13" s="109" t="s">
        <v>32</v>
      </c>
      <c r="D13" s="109" t="s">
        <v>31</v>
      </c>
      <c r="E13" s="109" t="s">
        <v>32</v>
      </c>
      <c r="F13" s="109" t="s">
        <v>31</v>
      </c>
      <c r="G13" s="109" t="s">
        <v>32</v>
      </c>
      <c r="H13" s="109"/>
    </row>
    <row r="14" spans="1:8" ht="28.9" customHeight="1" x14ac:dyDescent="0.2">
      <c r="A14" s="122" t="s">
        <v>67</v>
      </c>
      <c r="B14" s="86">
        <v>0</v>
      </c>
      <c r="C14" s="86">
        <v>0</v>
      </c>
      <c r="D14" s="86">
        <v>0</v>
      </c>
      <c r="E14" s="86">
        <v>0</v>
      </c>
      <c r="F14" s="86">
        <v>0</v>
      </c>
      <c r="G14" s="86">
        <v>0</v>
      </c>
      <c r="H14" s="130"/>
    </row>
    <row r="15" spans="1:8" ht="28.9" customHeight="1" x14ac:dyDescent="0.2">
      <c r="A15" s="123" t="s">
        <v>68</v>
      </c>
      <c r="B15" s="84"/>
      <c r="C15" s="84"/>
      <c r="D15" s="84"/>
      <c r="E15" s="84"/>
      <c r="F15" s="84"/>
      <c r="G15" s="84"/>
      <c r="H15" s="131"/>
    </row>
    <row r="16" spans="1:8" ht="28.9" customHeight="1" x14ac:dyDescent="0.2">
      <c r="A16" s="123" t="s">
        <v>69</v>
      </c>
      <c r="B16" s="84"/>
      <c r="C16" s="84"/>
      <c r="D16" s="84"/>
      <c r="E16" s="84"/>
      <c r="F16" s="84"/>
      <c r="G16" s="84"/>
      <c r="H16" s="131"/>
    </row>
    <row r="17" spans="1:8" ht="28.9" customHeight="1" thickBot="1" x14ac:dyDescent="0.25">
      <c r="A17" s="124" t="s">
        <v>70</v>
      </c>
      <c r="B17" s="110">
        <f t="shared" ref="B17:G17" si="0">B14+B15+B16</f>
        <v>0</v>
      </c>
      <c r="C17" s="110">
        <f t="shared" si="0"/>
        <v>0</v>
      </c>
      <c r="D17" s="110">
        <f t="shared" si="0"/>
        <v>0</v>
      </c>
      <c r="E17" s="110">
        <f t="shared" si="0"/>
        <v>0</v>
      </c>
      <c r="F17" s="110">
        <f t="shared" si="0"/>
        <v>0</v>
      </c>
      <c r="G17" s="110">
        <f t="shared" si="0"/>
        <v>0</v>
      </c>
      <c r="H17" s="132"/>
    </row>
    <row r="18" spans="1:8" ht="28.9" customHeight="1" x14ac:dyDescent="0.2">
      <c r="A18" s="122" t="s">
        <v>71</v>
      </c>
      <c r="B18" s="86">
        <v>0</v>
      </c>
      <c r="C18" s="86">
        <v>0</v>
      </c>
      <c r="D18" s="86">
        <v>0</v>
      </c>
      <c r="E18" s="86">
        <v>0</v>
      </c>
      <c r="F18" s="86">
        <v>0</v>
      </c>
      <c r="G18" s="86">
        <v>0</v>
      </c>
      <c r="H18" s="130"/>
    </row>
    <row r="19" spans="1:8" ht="28.9" customHeight="1" x14ac:dyDescent="0.2">
      <c r="A19" s="123" t="s">
        <v>72</v>
      </c>
      <c r="B19" s="84"/>
      <c r="C19" s="84"/>
      <c r="D19" s="84"/>
      <c r="E19" s="84"/>
      <c r="F19" s="84"/>
      <c r="G19" s="84"/>
      <c r="H19" s="131"/>
    </row>
    <row r="20" spans="1:8" ht="28.9" customHeight="1" x14ac:dyDescent="0.2">
      <c r="A20" s="123" t="s">
        <v>73</v>
      </c>
      <c r="B20" s="84"/>
      <c r="C20" s="84"/>
      <c r="D20" s="84"/>
      <c r="E20" s="84"/>
      <c r="F20" s="84"/>
      <c r="G20" s="84"/>
      <c r="H20" s="131"/>
    </row>
    <row r="21" spans="1:8" ht="28.9" customHeight="1" thickBot="1" x14ac:dyDescent="0.25">
      <c r="A21" s="124" t="s">
        <v>74</v>
      </c>
      <c r="B21" s="110">
        <f t="shared" ref="B21:G21" si="1">B18+B19+B20</f>
        <v>0</v>
      </c>
      <c r="C21" s="110">
        <f t="shared" si="1"/>
        <v>0</v>
      </c>
      <c r="D21" s="110">
        <f t="shared" si="1"/>
        <v>0</v>
      </c>
      <c r="E21" s="110">
        <f t="shared" si="1"/>
        <v>0</v>
      </c>
      <c r="F21" s="110">
        <f t="shared" si="1"/>
        <v>0</v>
      </c>
      <c r="G21" s="110">
        <f t="shared" si="1"/>
        <v>0</v>
      </c>
      <c r="H21" s="132"/>
    </row>
    <row r="22" spans="1:8" ht="8.25" customHeight="1" thickBot="1" x14ac:dyDescent="0.25">
      <c r="A22" s="70"/>
      <c r="B22" s="77"/>
      <c r="C22" s="77"/>
      <c r="D22" s="77"/>
      <c r="E22" s="77"/>
      <c r="F22" s="77"/>
      <c r="G22" s="77"/>
      <c r="H22" s="77"/>
    </row>
    <row r="23" spans="1:8" s="27" customFormat="1" ht="28.9" customHeight="1" x14ac:dyDescent="0.2">
      <c r="A23" s="125" t="s">
        <v>75</v>
      </c>
      <c r="B23" s="85">
        <f t="shared" ref="B23:G23" si="2">B17-B21</f>
        <v>0</v>
      </c>
      <c r="C23" s="85">
        <f t="shared" si="2"/>
        <v>0</v>
      </c>
      <c r="D23" s="85">
        <f t="shared" si="2"/>
        <v>0</v>
      </c>
      <c r="E23" s="85">
        <f t="shared" si="2"/>
        <v>0</v>
      </c>
      <c r="F23" s="85">
        <f t="shared" si="2"/>
        <v>0</v>
      </c>
      <c r="G23" s="85">
        <f t="shared" si="2"/>
        <v>0</v>
      </c>
      <c r="H23" s="129">
        <f>B23+C23+D23+E23+F23+G23</f>
        <v>0</v>
      </c>
    </row>
    <row r="24" spans="1:8" ht="28.9" customHeight="1" thickBot="1" x14ac:dyDescent="0.25">
      <c r="A24" s="120" t="s">
        <v>39</v>
      </c>
      <c r="B24" s="87">
        <v>0.20399999999999999</v>
      </c>
      <c r="C24" s="87">
        <v>0.20399999999999999</v>
      </c>
      <c r="D24" s="87">
        <v>0.40799999999999997</v>
      </c>
      <c r="E24" s="87">
        <v>0.40799999999999997</v>
      </c>
      <c r="F24" s="87">
        <v>0.51600000000000001</v>
      </c>
      <c r="G24" s="87">
        <v>0.51600000000000001</v>
      </c>
      <c r="H24" s="71"/>
    </row>
    <row r="25" spans="1:8" s="28" customFormat="1" ht="28.9" customHeight="1" thickBot="1" x14ac:dyDescent="0.25">
      <c r="A25" s="121" t="s">
        <v>76</v>
      </c>
      <c r="B25" s="113">
        <f t="shared" ref="B25:G25" si="3">SUM(B23*B24)</f>
        <v>0</v>
      </c>
      <c r="C25" s="113">
        <f t="shared" si="3"/>
        <v>0</v>
      </c>
      <c r="D25" s="113">
        <f t="shared" si="3"/>
        <v>0</v>
      </c>
      <c r="E25" s="113">
        <f t="shared" si="3"/>
        <v>0</v>
      </c>
      <c r="F25" s="113">
        <f t="shared" si="3"/>
        <v>0</v>
      </c>
      <c r="G25" s="113">
        <f t="shared" si="3"/>
        <v>0</v>
      </c>
      <c r="H25" s="114"/>
    </row>
    <row r="26" spans="1:8" s="28" customFormat="1" ht="8.25" customHeight="1" thickBot="1" x14ac:dyDescent="0.25">
      <c r="A26" s="54"/>
      <c r="B26" s="55"/>
      <c r="C26" s="55"/>
      <c r="D26" s="55"/>
      <c r="E26" s="55"/>
      <c r="F26" s="55"/>
      <c r="G26" s="55"/>
      <c r="H26" s="74"/>
    </row>
    <row r="27" spans="1:8" s="69" customFormat="1" ht="28.9" customHeight="1" thickBot="1" x14ac:dyDescent="0.25">
      <c r="A27" s="54"/>
      <c r="B27" s="111" t="s">
        <v>78</v>
      </c>
      <c r="C27" s="112">
        <f>SUM(B25+D25+F25)</f>
        <v>0</v>
      </c>
      <c r="D27" s="55"/>
      <c r="E27" s="111" t="s">
        <v>77</v>
      </c>
      <c r="F27" s="112">
        <f>SUM(C25+E25+G25)</f>
        <v>0</v>
      </c>
      <c r="G27" s="55"/>
      <c r="H27" s="56"/>
    </row>
    <row r="28" spans="1:8" s="63" customFormat="1" ht="12" customHeight="1" thickBot="1" x14ac:dyDescent="0.25">
      <c r="A28" s="73" t="s">
        <v>53</v>
      </c>
      <c r="B28" s="72"/>
      <c r="C28" s="72"/>
      <c r="D28" s="72"/>
      <c r="E28" s="72"/>
      <c r="F28" s="72"/>
      <c r="G28" s="72"/>
      <c r="H28" s="89" t="s">
        <v>79</v>
      </c>
    </row>
    <row r="29" spans="1:8" ht="28.9" customHeight="1" thickBot="1" x14ac:dyDescent="0.25">
      <c r="A29" s="115" t="s">
        <v>42</v>
      </c>
      <c r="B29" s="139"/>
      <c r="C29" s="83"/>
      <c r="D29" s="83"/>
      <c r="E29" s="83"/>
      <c r="F29" s="83"/>
      <c r="G29" s="83"/>
      <c r="H29" s="127"/>
    </row>
    <row r="30" spans="1:8" ht="28.9" customHeight="1" thickBot="1" x14ac:dyDescent="0.25">
      <c r="A30" s="126" t="s">
        <v>81</v>
      </c>
      <c r="B30" s="139"/>
      <c r="C30" s="83"/>
      <c r="D30" s="83"/>
      <c r="E30" s="83"/>
      <c r="F30" s="72"/>
      <c r="G30" s="83"/>
      <c r="H30" s="128"/>
    </row>
    <row r="31" spans="1:8" ht="26.25" thickBot="1" x14ac:dyDescent="0.25">
      <c r="A31" s="126" t="s">
        <v>80</v>
      </c>
      <c r="B31" s="139"/>
      <c r="C31" s="83"/>
      <c r="D31" s="83"/>
      <c r="E31" s="83"/>
      <c r="F31" s="83"/>
      <c r="G31" s="83"/>
      <c r="H31" s="138"/>
    </row>
    <row r="32" spans="1:8" ht="12" customHeight="1" x14ac:dyDescent="0.2">
      <c r="A32" s="54"/>
      <c r="B32" s="55"/>
      <c r="C32" s="55"/>
      <c r="D32" s="55"/>
      <c r="E32" s="55"/>
      <c r="F32" s="55"/>
      <c r="G32" s="55"/>
      <c r="H32" s="56"/>
    </row>
    <row r="33" spans="1:8" ht="5.25" customHeight="1" x14ac:dyDescent="0.2">
      <c r="A33" s="54"/>
      <c r="B33" s="55"/>
      <c r="C33" s="55"/>
      <c r="D33" s="55"/>
      <c r="E33" s="55"/>
      <c r="F33" s="55"/>
      <c r="G33" s="55"/>
      <c r="H33" s="56"/>
    </row>
    <row r="34" spans="1:8" ht="21.6" customHeight="1" thickBot="1" x14ac:dyDescent="0.25">
      <c r="A34" s="183" t="s">
        <v>26</v>
      </c>
      <c r="B34" s="183"/>
      <c r="C34" s="119"/>
      <c r="D34" s="119"/>
      <c r="E34" s="177" t="s">
        <v>5</v>
      </c>
      <c r="F34" s="177"/>
      <c r="G34" s="177"/>
      <c r="H34" s="177"/>
    </row>
    <row r="35" spans="1:8" ht="28.5" customHeight="1" thickTop="1" thickBot="1" x14ac:dyDescent="0.25">
      <c r="A35" s="163" t="s">
        <v>43</v>
      </c>
      <c r="B35" s="164"/>
      <c r="C35" s="161">
        <f>SUM(C27+F27)</f>
        <v>0</v>
      </c>
      <c r="D35" s="162"/>
      <c r="E35" s="152"/>
      <c r="F35" s="153"/>
      <c r="G35" s="153"/>
      <c r="H35" s="154"/>
    </row>
    <row r="36" spans="1:8" ht="28.5" customHeight="1" thickTop="1" thickBot="1" x14ac:dyDescent="0.25">
      <c r="A36" s="171" t="s">
        <v>40</v>
      </c>
      <c r="B36" s="172"/>
      <c r="C36" s="161">
        <f>C35*0.02</f>
        <v>0</v>
      </c>
      <c r="D36" s="162"/>
      <c r="E36" s="155"/>
      <c r="F36" s="156"/>
      <c r="G36" s="156"/>
      <c r="H36" s="157"/>
    </row>
    <row r="37" spans="1:8" ht="28.5" customHeight="1" thickTop="1" thickBot="1" x14ac:dyDescent="0.25">
      <c r="A37" s="163" t="s">
        <v>91</v>
      </c>
      <c r="B37" s="164"/>
      <c r="C37" s="161"/>
      <c r="D37" s="162"/>
      <c r="E37" s="155"/>
      <c r="F37" s="156"/>
      <c r="G37" s="156"/>
      <c r="H37" s="157"/>
    </row>
    <row r="38" spans="1:8" ht="29.25" customHeight="1" thickTop="1" thickBot="1" x14ac:dyDescent="0.25">
      <c r="A38" s="163" t="s">
        <v>41</v>
      </c>
      <c r="B38" s="164"/>
      <c r="C38" s="161">
        <f>C35-C36-C37</f>
        <v>0</v>
      </c>
      <c r="D38" s="162"/>
      <c r="E38" s="158"/>
      <c r="F38" s="159"/>
      <c r="G38" s="159"/>
      <c r="H38" s="160"/>
    </row>
    <row r="39" spans="1:8" ht="10.5" customHeight="1" thickTop="1" x14ac:dyDescent="0.2">
      <c r="H39" s="36"/>
    </row>
    <row r="40" spans="1:8" ht="21" customHeight="1" x14ac:dyDescent="0.2">
      <c r="A40" s="169" t="s">
        <v>27</v>
      </c>
      <c r="B40" s="169"/>
      <c r="C40" s="169"/>
      <c r="D40" s="169"/>
      <c r="E40" s="169"/>
      <c r="F40" s="169"/>
      <c r="G40" s="169"/>
      <c r="H40" s="169"/>
    </row>
    <row r="41" spans="1:8" ht="7.5" customHeight="1" x14ac:dyDescent="0.2">
      <c r="A41" s="49"/>
      <c r="B41" s="49"/>
      <c r="C41" s="49"/>
      <c r="D41" s="49"/>
      <c r="E41" s="49"/>
      <c r="F41" s="49"/>
      <c r="G41" s="49"/>
      <c r="H41" s="32"/>
    </row>
    <row r="42" spans="1:8" ht="24" customHeight="1" x14ac:dyDescent="0.2">
      <c r="A42" s="170" t="s">
        <v>10</v>
      </c>
      <c r="B42" s="170"/>
      <c r="C42" s="170"/>
      <c r="D42" s="170"/>
      <c r="E42" s="170"/>
      <c r="F42" s="170"/>
      <c r="G42" s="170"/>
      <c r="H42" s="170"/>
    </row>
    <row r="43" spans="1:8" ht="30.75" customHeight="1" x14ac:dyDescent="0.2">
      <c r="A43" s="165"/>
      <c r="B43" s="165"/>
      <c r="C43" s="165"/>
      <c r="D43" s="165"/>
      <c r="E43" s="165"/>
      <c r="F43" s="165"/>
      <c r="G43" s="8"/>
      <c r="H43" s="8"/>
    </row>
    <row r="44" spans="1:8" x14ac:dyDescent="0.2">
      <c r="A44" s="3" t="s">
        <v>6</v>
      </c>
      <c r="B44" s="5" t="s">
        <v>20</v>
      </c>
      <c r="C44" s="5"/>
      <c r="D44" s="20" t="s">
        <v>8</v>
      </c>
      <c r="E44" s="20"/>
      <c r="F44" s="20" t="s">
        <v>7</v>
      </c>
      <c r="G44" s="34"/>
      <c r="H44" s="34"/>
    </row>
    <row r="45" spans="1:8" ht="9.75" customHeight="1" x14ac:dyDescent="0.2">
      <c r="A45" s="4"/>
      <c r="B45" s="4"/>
      <c r="C45" s="4"/>
      <c r="D45" s="4"/>
      <c r="E45" s="4"/>
      <c r="F45" s="4"/>
      <c r="G45" s="4"/>
      <c r="H45" s="4"/>
    </row>
    <row r="46" spans="1:8" ht="12.75" customHeight="1" x14ac:dyDescent="0.2">
      <c r="A46" s="151" t="s">
        <v>96</v>
      </c>
      <c r="B46" s="151"/>
      <c r="C46" s="151"/>
      <c r="D46" s="151"/>
      <c r="E46" s="151"/>
      <c r="F46" s="151"/>
      <c r="G46" s="151"/>
      <c r="H46" s="151"/>
    </row>
    <row r="47" spans="1:8" ht="13.5" customHeight="1" x14ac:dyDescent="0.2">
      <c r="A47" s="151"/>
      <c r="B47" s="151"/>
      <c r="C47" s="151"/>
      <c r="D47" s="151"/>
      <c r="E47" s="151"/>
      <c r="F47" s="151"/>
      <c r="G47" s="151"/>
      <c r="H47" s="151"/>
    </row>
    <row r="48" spans="1:8" ht="8.25" customHeight="1" x14ac:dyDescent="0.2">
      <c r="A48" s="151"/>
      <c r="B48" s="151"/>
      <c r="C48" s="151"/>
      <c r="D48" s="151"/>
      <c r="E48" s="151"/>
      <c r="F48" s="151"/>
      <c r="G48" s="151"/>
      <c r="H48" s="151"/>
    </row>
    <row r="49" spans="1:8" ht="3" customHeight="1" x14ac:dyDescent="0.2">
      <c r="A49" s="151"/>
      <c r="B49" s="151"/>
      <c r="C49" s="151"/>
      <c r="D49" s="151"/>
      <c r="E49" s="151"/>
      <c r="F49" s="151"/>
      <c r="G49" s="151"/>
      <c r="H49" s="151"/>
    </row>
    <row r="50" spans="1:8" ht="18.75" customHeight="1" x14ac:dyDescent="0.2">
      <c r="B50" s="19"/>
      <c r="C50" s="19"/>
    </row>
  </sheetData>
  <mergeCells count="27">
    <mergeCell ref="A2:G2"/>
    <mergeCell ref="B3:E3"/>
    <mergeCell ref="A40:H40"/>
    <mergeCell ref="A42:H42"/>
    <mergeCell ref="A37:B37"/>
    <mergeCell ref="A36:B36"/>
    <mergeCell ref="A6:F6"/>
    <mergeCell ref="A4:D4"/>
    <mergeCell ref="E34:H34"/>
    <mergeCell ref="B12:C12"/>
    <mergeCell ref="F12:G12"/>
    <mergeCell ref="B11:H11"/>
    <mergeCell ref="D12:E12"/>
    <mergeCell ref="A5:C5"/>
    <mergeCell ref="A34:B34"/>
    <mergeCell ref="A7:C7"/>
    <mergeCell ref="A8:C8"/>
    <mergeCell ref="G9:H9"/>
    <mergeCell ref="A46:H49"/>
    <mergeCell ref="E35:H38"/>
    <mergeCell ref="C35:D35"/>
    <mergeCell ref="C36:D36"/>
    <mergeCell ref="C37:D37"/>
    <mergeCell ref="A35:B35"/>
    <mergeCell ref="A38:B38"/>
    <mergeCell ref="C38:D38"/>
    <mergeCell ref="A43:F43"/>
  </mergeCells>
  <phoneticPr fontId="0" type="noConversion"/>
  <printOptions horizontalCentered="1" verticalCentered="1"/>
  <pageMargins left="0.39705882352941174" right="0" top="0.25" bottom="0" header="0" footer="0"/>
  <pageSetup scale="59"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13" r:id="rId4" name="Check Box 189">
              <controlPr defaultSize="0" autoFill="0" autoLine="0" autoPict="0">
                <anchor moveWithCells="1">
                  <from>
                    <xdr:col>5</xdr:col>
                    <xdr:colOff>1428750</xdr:colOff>
                    <xdr:row>7</xdr:row>
                    <xdr:rowOff>0</xdr:rowOff>
                  </from>
                  <to>
                    <xdr:col>6</xdr:col>
                    <xdr:colOff>0</xdr:colOff>
                    <xdr:row>8</xdr:row>
                    <xdr:rowOff>0</xdr:rowOff>
                  </to>
                </anchor>
              </controlPr>
            </control>
          </mc:Choice>
        </mc:AlternateContent>
        <mc:AlternateContent xmlns:mc="http://schemas.openxmlformats.org/markup-compatibility/2006">
          <mc:Choice Requires="x14">
            <control shapeId="1219" r:id="rId5" name="Check Box 195">
              <controlPr defaultSize="0" autoFill="0" autoLine="0" autoPict="0">
                <anchor moveWithCells="1">
                  <from>
                    <xdr:col>4</xdr:col>
                    <xdr:colOff>1428750</xdr:colOff>
                    <xdr:row>7</xdr:row>
                    <xdr:rowOff>0</xdr:rowOff>
                  </from>
                  <to>
                    <xdr:col>4</xdr:col>
                    <xdr:colOff>1438275</xdr:colOff>
                    <xdr:row>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5"/>
  <sheetViews>
    <sheetView view="pageLayout" topLeftCell="A46" zoomScale="90" zoomScaleNormal="75" zoomScalePageLayoutView="90" workbookViewId="0">
      <selection activeCell="C81" sqref="C81"/>
    </sheetView>
  </sheetViews>
  <sheetFormatPr defaultRowHeight="12.75" x14ac:dyDescent="0.2"/>
  <cols>
    <col min="1" max="1" width="12.7109375" customWidth="1"/>
    <col min="2" max="2" width="15.7109375" customWidth="1"/>
    <col min="3" max="3" width="28.140625" customWidth="1"/>
    <col min="4" max="4" width="26.28515625" customWidth="1"/>
    <col min="5" max="5" width="15" customWidth="1"/>
    <col min="6" max="6" width="13.5703125" customWidth="1"/>
    <col min="7" max="7" width="15.7109375" customWidth="1"/>
    <col min="8" max="8" width="28.7109375" customWidth="1"/>
  </cols>
  <sheetData>
    <row r="1" spans="1:8" ht="13.5" customHeight="1" x14ac:dyDescent="0.2">
      <c r="G1" s="22"/>
      <c r="H1" s="19" t="s">
        <v>57</v>
      </c>
    </row>
    <row r="2" spans="1:8" ht="12.75" customHeight="1" x14ac:dyDescent="0.2"/>
    <row r="3" spans="1:8" ht="18" customHeight="1" x14ac:dyDescent="0.3">
      <c r="A3" s="187" t="s">
        <v>54</v>
      </c>
      <c r="B3" s="187"/>
      <c r="C3" s="187"/>
      <c r="D3" s="188"/>
      <c r="E3" s="189" t="s">
        <v>19</v>
      </c>
      <c r="F3" s="190"/>
      <c r="G3" s="191"/>
    </row>
    <row r="4" spans="1:8" ht="24" x14ac:dyDescent="0.2">
      <c r="A4" s="140" t="s">
        <v>61</v>
      </c>
      <c r="B4" s="140" t="s">
        <v>62</v>
      </c>
      <c r="C4" s="141" t="s">
        <v>16</v>
      </c>
      <c r="D4" s="140" t="s">
        <v>15</v>
      </c>
      <c r="E4" s="140" t="s">
        <v>63</v>
      </c>
      <c r="F4" s="140" t="s">
        <v>64</v>
      </c>
      <c r="G4" s="141" t="s">
        <v>92</v>
      </c>
      <c r="H4" s="140" t="s">
        <v>65</v>
      </c>
    </row>
    <row r="5" spans="1:8" ht="30" customHeight="1" x14ac:dyDescent="0.2">
      <c r="A5" s="14"/>
      <c r="B5" s="14"/>
      <c r="C5" s="39"/>
      <c r="D5" s="97"/>
      <c r="E5" s="14"/>
      <c r="F5" s="14"/>
      <c r="G5" s="11"/>
      <c r="H5" s="24"/>
    </row>
    <row r="6" spans="1:8" ht="30" customHeight="1" x14ac:dyDescent="0.2">
      <c r="A6" s="14"/>
      <c r="B6" s="14"/>
      <c r="C6" s="39"/>
      <c r="D6" s="97"/>
      <c r="E6" s="14"/>
      <c r="F6" s="14"/>
      <c r="G6" s="11"/>
      <c r="H6" s="24"/>
    </row>
    <row r="7" spans="1:8" ht="30" customHeight="1" x14ac:dyDescent="0.2">
      <c r="A7" s="14"/>
      <c r="B7" s="14"/>
      <c r="C7" s="39"/>
      <c r="D7" s="97"/>
      <c r="E7" s="14"/>
      <c r="F7" s="14"/>
      <c r="G7" s="11"/>
      <c r="H7" s="24"/>
    </row>
    <row r="8" spans="1:8" ht="30" customHeight="1" x14ac:dyDescent="0.2">
      <c r="A8" s="14"/>
      <c r="B8" s="14"/>
      <c r="C8" s="39"/>
      <c r="D8" s="97"/>
      <c r="E8" s="14"/>
      <c r="F8" s="14"/>
      <c r="G8" s="11"/>
      <c r="H8" s="24"/>
    </row>
    <row r="9" spans="1:8" ht="30" customHeight="1" x14ac:dyDescent="0.2">
      <c r="A9" s="14"/>
      <c r="B9" s="14"/>
      <c r="C9" s="39"/>
      <c r="D9" s="97"/>
      <c r="E9" s="14"/>
      <c r="F9" s="14"/>
      <c r="G9" s="11"/>
      <c r="H9" s="24"/>
    </row>
    <row r="10" spans="1:8" ht="30" customHeight="1" x14ac:dyDescent="0.2">
      <c r="A10" s="14"/>
      <c r="B10" s="14"/>
      <c r="C10" s="39"/>
      <c r="D10" s="97"/>
      <c r="E10" s="14"/>
      <c r="F10" s="14"/>
      <c r="G10" s="11"/>
      <c r="H10" s="24"/>
    </row>
    <row r="11" spans="1:8" ht="30" customHeight="1" x14ac:dyDescent="0.2">
      <c r="A11" s="14"/>
      <c r="B11" s="14"/>
      <c r="C11" s="39"/>
      <c r="D11" s="97"/>
      <c r="E11" s="14"/>
      <c r="F11" s="14"/>
      <c r="G11" s="11"/>
      <c r="H11" s="24"/>
    </row>
    <row r="12" spans="1:8" ht="30" customHeight="1" thickBot="1" x14ac:dyDescent="0.25">
      <c r="A12" s="14"/>
      <c r="B12" s="14"/>
      <c r="C12" s="39"/>
      <c r="D12" s="97"/>
      <c r="E12" s="1"/>
      <c r="F12" s="1"/>
      <c r="G12" s="17"/>
      <c r="H12" s="25"/>
    </row>
    <row r="13" spans="1:8" ht="30" customHeight="1" thickTop="1" thickBot="1" x14ac:dyDescent="0.3">
      <c r="A13" s="199" t="s">
        <v>46</v>
      </c>
      <c r="B13" s="200"/>
      <c r="C13" s="200"/>
      <c r="D13" s="201"/>
      <c r="E13" s="92">
        <f>SUM(E5:E12)</f>
        <v>0</v>
      </c>
      <c r="F13" s="93">
        <f>SUM(F5:F12)</f>
        <v>0</v>
      </c>
      <c r="G13" s="91">
        <f>SUM(G5:G12)</f>
        <v>0</v>
      </c>
      <c r="H13" s="26"/>
    </row>
    <row r="14" spans="1:8" ht="30" customHeight="1" thickTop="1" x14ac:dyDescent="0.2">
      <c r="A14" s="202"/>
      <c r="B14" s="202"/>
      <c r="C14" s="202"/>
      <c r="D14" s="202"/>
      <c r="E14" s="202"/>
      <c r="F14" s="202"/>
      <c r="G14" s="202"/>
      <c r="H14" s="27"/>
    </row>
    <row r="15" spans="1:8" ht="18" customHeight="1" x14ac:dyDescent="0.3">
      <c r="A15" s="203" t="s">
        <v>36</v>
      </c>
      <c r="B15" s="204"/>
      <c r="C15" s="204"/>
      <c r="D15" s="204"/>
      <c r="E15" s="204"/>
      <c r="F15" s="204"/>
      <c r="G15" s="204"/>
    </row>
    <row r="16" spans="1:8" ht="7.5" customHeight="1" x14ac:dyDescent="0.25">
      <c r="A16" s="61"/>
      <c r="B16" s="62"/>
      <c r="C16" s="62"/>
      <c r="D16" s="62"/>
      <c r="E16" s="62"/>
      <c r="F16" s="62"/>
      <c r="G16" s="62"/>
    </row>
    <row r="17" spans="1:7" ht="20.100000000000001" customHeight="1" x14ac:dyDescent="0.25">
      <c r="A17" s="205" t="s">
        <v>94</v>
      </c>
      <c r="B17" s="206"/>
      <c r="C17" s="206"/>
      <c r="D17" s="206"/>
      <c r="E17" s="207"/>
      <c r="F17" s="207"/>
      <c r="G17" s="207"/>
    </row>
    <row r="18" spans="1:7" ht="30" customHeight="1" x14ac:dyDescent="0.2">
      <c r="A18" s="16"/>
      <c r="B18" s="16"/>
      <c r="C18" s="98"/>
      <c r="D18" s="99"/>
      <c r="E18" s="9"/>
      <c r="F18" s="9"/>
      <c r="G18" s="9"/>
    </row>
    <row r="19" spans="1:7" ht="30" customHeight="1" x14ac:dyDescent="0.2">
      <c r="A19" s="16"/>
      <c r="B19" s="16"/>
      <c r="C19" s="98"/>
      <c r="D19" s="99"/>
      <c r="E19" s="9"/>
      <c r="F19" s="9"/>
      <c r="G19" s="9"/>
    </row>
    <row r="20" spans="1:7" ht="30" customHeight="1" x14ac:dyDescent="0.2">
      <c r="A20" s="16"/>
      <c r="B20" s="16"/>
      <c r="C20" s="59"/>
      <c r="D20" s="78"/>
      <c r="E20" s="9"/>
      <c r="F20" s="9"/>
      <c r="G20" s="9"/>
    </row>
    <row r="21" spans="1:7" ht="30" customHeight="1" x14ac:dyDescent="0.2">
      <c r="A21" s="16"/>
      <c r="B21" s="16"/>
      <c r="C21" s="59"/>
      <c r="D21" s="78"/>
      <c r="E21" s="9"/>
      <c r="F21" s="9"/>
      <c r="G21" s="9"/>
    </row>
    <row r="22" spans="1:7" ht="30" customHeight="1" x14ac:dyDescent="0.2">
      <c r="A22" s="16"/>
      <c r="B22" s="16"/>
      <c r="C22" s="98"/>
      <c r="D22" s="99"/>
      <c r="E22" s="9"/>
      <c r="F22" s="9"/>
      <c r="G22" s="9"/>
    </row>
    <row r="23" spans="1:7" ht="30" customHeight="1" x14ac:dyDescent="0.2">
      <c r="A23" s="16"/>
      <c r="B23" s="16"/>
      <c r="C23" s="98" t="s">
        <v>28</v>
      </c>
      <c r="D23" s="99"/>
      <c r="E23" s="9"/>
      <c r="F23" s="9"/>
      <c r="G23" s="9"/>
    </row>
    <row r="24" spans="1:7" ht="30" customHeight="1" thickBot="1" x14ac:dyDescent="0.25">
      <c r="A24" s="16"/>
      <c r="B24" s="16"/>
      <c r="C24" s="98"/>
      <c r="D24" s="99"/>
      <c r="E24" s="9"/>
      <c r="F24" s="9"/>
      <c r="G24" s="9"/>
    </row>
    <row r="25" spans="1:7" ht="30" customHeight="1" thickTop="1" thickBot="1" x14ac:dyDescent="0.3">
      <c r="A25" s="192" t="s">
        <v>47</v>
      </c>
      <c r="B25" s="193"/>
      <c r="C25" s="193"/>
      <c r="D25" s="194"/>
      <c r="E25" s="95">
        <f>SUM(E18:E24)</f>
        <v>0</v>
      </c>
      <c r="F25" s="96">
        <f>SUM(F18:F24)</f>
        <v>0</v>
      </c>
      <c r="G25" s="94">
        <f>SUM(G18:G24)</f>
        <v>0</v>
      </c>
    </row>
    <row r="26" spans="1:7" s="63" customFormat="1" ht="12.75" customHeight="1" thickTop="1" x14ac:dyDescent="0.25">
      <c r="A26" s="68"/>
      <c r="B26" s="68"/>
      <c r="C26" s="68"/>
      <c r="D26" s="68"/>
      <c r="E26" s="67"/>
      <c r="F26" s="67"/>
      <c r="G26" s="67"/>
    </row>
    <row r="27" spans="1:7" s="63" customFormat="1" ht="11.25" customHeight="1" x14ac:dyDescent="0.25">
      <c r="A27" s="68"/>
      <c r="B27" s="68"/>
      <c r="C27" s="68"/>
      <c r="D27" s="68"/>
      <c r="E27" s="67"/>
      <c r="F27" s="67"/>
      <c r="G27" s="67"/>
    </row>
    <row r="28" spans="1:7" s="63" customFormat="1" ht="21.75" customHeight="1" x14ac:dyDescent="0.25">
      <c r="A28" s="195" t="s">
        <v>44</v>
      </c>
      <c r="B28" s="196"/>
      <c r="C28" s="196"/>
      <c r="D28" s="196"/>
      <c r="E28" s="196"/>
      <c r="F28" s="196"/>
      <c r="G28" s="196"/>
    </row>
    <row r="29" spans="1:7" x14ac:dyDescent="0.2">
      <c r="A29" s="197" t="s">
        <v>93</v>
      </c>
      <c r="B29" s="197"/>
      <c r="C29" s="197"/>
      <c r="D29" s="197"/>
      <c r="E29" s="198"/>
      <c r="F29" s="198"/>
      <c r="G29" s="198"/>
    </row>
    <row r="30" spans="1:7" ht="30" customHeight="1" x14ac:dyDescent="0.2">
      <c r="A30" s="16"/>
      <c r="B30" s="16"/>
      <c r="C30" s="98"/>
      <c r="D30" s="99"/>
      <c r="E30" s="9"/>
      <c r="F30" s="9"/>
      <c r="G30" s="9"/>
    </row>
    <row r="31" spans="1:7" ht="30" customHeight="1" x14ac:dyDescent="0.2">
      <c r="A31" s="16"/>
      <c r="B31" s="16"/>
      <c r="C31" s="59"/>
      <c r="D31" s="78"/>
      <c r="E31" s="9"/>
      <c r="F31" s="9"/>
      <c r="G31" s="9"/>
    </row>
    <row r="32" spans="1:7" ht="30" customHeight="1" x14ac:dyDescent="0.2">
      <c r="A32" s="16"/>
      <c r="B32" s="16"/>
      <c r="C32" s="99"/>
      <c r="D32" s="99"/>
      <c r="E32" s="9"/>
      <c r="F32" s="9"/>
      <c r="G32" s="9"/>
    </row>
    <row r="33" spans="1:8" x14ac:dyDescent="0.2">
      <c r="A33" s="197" t="s">
        <v>51</v>
      </c>
      <c r="B33" s="197"/>
      <c r="C33" s="197"/>
      <c r="D33" s="197"/>
      <c r="E33" s="197"/>
      <c r="F33" s="197"/>
      <c r="G33" s="197"/>
    </row>
    <row r="34" spans="1:8" ht="30" customHeight="1" x14ac:dyDescent="0.2">
      <c r="A34" s="23"/>
      <c r="B34" s="23"/>
      <c r="C34" s="100"/>
      <c r="D34" s="101"/>
      <c r="E34" s="10"/>
      <c r="F34" s="10"/>
      <c r="G34" s="10"/>
    </row>
    <row r="35" spans="1:8" ht="30" customHeight="1" x14ac:dyDescent="0.2">
      <c r="A35" s="23"/>
      <c r="B35" s="23"/>
      <c r="C35" s="13"/>
      <c r="D35" s="78"/>
      <c r="E35" s="10"/>
      <c r="F35" s="10"/>
      <c r="G35" s="10"/>
    </row>
    <row r="36" spans="1:8" ht="30" customHeight="1" thickBot="1" x14ac:dyDescent="0.25">
      <c r="A36" s="16"/>
      <c r="B36" s="16"/>
      <c r="C36" s="99"/>
      <c r="D36" s="99"/>
      <c r="E36" s="10"/>
      <c r="F36" s="10"/>
      <c r="G36" s="10"/>
    </row>
    <row r="37" spans="1:8" ht="30" customHeight="1" thickTop="1" thickBot="1" x14ac:dyDescent="0.3">
      <c r="A37" s="192" t="s">
        <v>48</v>
      </c>
      <c r="B37" s="193"/>
      <c r="C37" s="193"/>
      <c r="D37" s="194"/>
      <c r="E37" s="95">
        <f>SUM(E30,E31,E32,E34,E35,E36)</f>
        <v>0</v>
      </c>
      <c r="F37" s="96">
        <f>SUM(F30,F31,F32,F34,F35,F36)</f>
        <v>0</v>
      </c>
      <c r="G37" s="94">
        <f>SUM(G30,G31,G32,G34,G35,G36)</f>
        <v>0</v>
      </c>
    </row>
    <row r="38" spans="1:8" ht="35.1" customHeight="1" thickTop="1" x14ac:dyDescent="0.2">
      <c r="A38" s="208"/>
      <c r="B38" s="208"/>
      <c r="C38" s="208"/>
      <c r="D38" s="208"/>
      <c r="E38" s="208"/>
      <c r="F38" s="208"/>
      <c r="G38" s="208"/>
      <c r="H38" s="27"/>
    </row>
    <row r="39" spans="1:8" ht="18.75" x14ac:dyDescent="0.3">
      <c r="A39" s="187" t="s">
        <v>45</v>
      </c>
      <c r="B39" s="187"/>
      <c r="C39" s="187"/>
      <c r="D39" s="187"/>
      <c r="E39" s="187"/>
      <c r="F39" s="187"/>
      <c r="G39" s="187"/>
    </row>
    <row r="40" spans="1:8" ht="20.100000000000001" customHeight="1" x14ac:dyDescent="0.2">
      <c r="A40" s="209" t="s">
        <v>38</v>
      </c>
      <c r="B40" s="210"/>
      <c r="C40" s="210"/>
      <c r="D40" s="210"/>
      <c r="E40" s="210"/>
      <c r="F40" s="210"/>
      <c r="G40" s="211"/>
    </row>
    <row r="41" spans="1:8" ht="20.100000000000001" customHeight="1" x14ac:dyDescent="0.2">
      <c r="A41" s="212"/>
      <c r="B41" s="213"/>
      <c r="C41" s="213"/>
      <c r="D41" s="213"/>
      <c r="E41" s="213"/>
      <c r="F41" s="213"/>
      <c r="G41" s="214"/>
    </row>
    <row r="42" spans="1:8" ht="20.100000000000001" customHeight="1" thickBot="1" x14ac:dyDescent="0.25">
      <c r="A42" s="212"/>
      <c r="B42" s="213"/>
      <c r="C42" s="213"/>
      <c r="D42" s="213"/>
      <c r="E42" s="213"/>
      <c r="F42" s="213"/>
      <c r="G42" s="214"/>
    </row>
    <row r="43" spans="1:8" ht="30" customHeight="1" thickTop="1" thickBot="1" x14ac:dyDescent="0.3">
      <c r="A43" s="199" t="s">
        <v>49</v>
      </c>
      <c r="B43" s="200"/>
      <c r="C43" s="200"/>
      <c r="D43" s="201"/>
      <c r="E43" s="18"/>
      <c r="F43" s="18"/>
      <c r="G43" s="18"/>
    </row>
    <row r="44" spans="1:8" ht="13.5" thickTop="1" x14ac:dyDescent="0.2"/>
    <row r="45" spans="1:8" x14ac:dyDescent="0.2">
      <c r="D45" s="19"/>
    </row>
  </sheetData>
  <mergeCells count="16">
    <mergeCell ref="A37:D37"/>
    <mergeCell ref="A38:G38"/>
    <mergeCell ref="A39:G39"/>
    <mergeCell ref="A40:G42"/>
    <mergeCell ref="A43:D43"/>
    <mergeCell ref="A33:G33"/>
    <mergeCell ref="A13:D13"/>
    <mergeCell ref="A14:G14"/>
    <mergeCell ref="A15:G15"/>
    <mergeCell ref="A17:D17"/>
    <mergeCell ref="E17:G17"/>
    <mergeCell ref="A3:D3"/>
    <mergeCell ref="E3:G3"/>
    <mergeCell ref="A25:D25"/>
    <mergeCell ref="A28:G28"/>
    <mergeCell ref="A29:G29"/>
  </mergeCells>
  <printOptions horizontalCentered="1" verticalCentered="1"/>
  <pageMargins left="0.5" right="0.5" top="0.5" bottom="0.5" header="0" footer="0"/>
  <pageSetup scale="62" orientation="portrait" verticalDpi="300" r:id="rId1"/>
  <headerFooter alignWithMargins="0">
    <oddHeader>&amp;C&amp;"Arial,Bold"&amp;12TEXAS BOTTLED 
WINE</oddHeader>
    <oddFooter>&amp;C&amp;"Arial,Bold"&amp;14Page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5"/>
  <sheetViews>
    <sheetView view="pageLayout" zoomScale="90" zoomScaleNormal="75" zoomScalePageLayoutView="90" workbookViewId="0">
      <selection activeCell="E21" sqref="E21"/>
    </sheetView>
  </sheetViews>
  <sheetFormatPr defaultRowHeight="12.75" x14ac:dyDescent="0.2"/>
  <cols>
    <col min="1" max="1" width="12.7109375" customWidth="1"/>
    <col min="2" max="2" width="15.7109375" customWidth="1"/>
    <col min="3" max="3" width="24.5703125" customWidth="1"/>
    <col min="4" max="4" width="23.7109375" customWidth="1"/>
    <col min="5" max="5" width="15" customWidth="1"/>
    <col min="6" max="6" width="14.42578125" customWidth="1"/>
    <col min="7" max="7" width="15.7109375" customWidth="1"/>
    <col min="8" max="8" width="28.7109375" customWidth="1"/>
  </cols>
  <sheetData>
    <row r="1" spans="1:8" ht="13.5" customHeight="1" x14ac:dyDescent="0.2">
      <c r="G1" s="22"/>
      <c r="H1" s="19" t="s">
        <v>57</v>
      </c>
    </row>
    <row r="3" spans="1:8" ht="18" customHeight="1" x14ac:dyDescent="0.3">
      <c r="A3" s="215" t="s">
        <v>58</v>
      </c>
      <c r="B3" s="215"/>
      <c r="C3" s="215"/>
      <c r="D3" s="215"/>
      <c r="E3" s="189" t="s">
        <v>19</v>
      </c>
      <c r="F3" s="190"/>
      <c r="G3" s="191"/>
    </row>
    <row r="4" spans="1:8" ht="24" x14ac:dyDescent="0.2">
      <c r="A4" s="140" t="s">
        <v>61</v>
      </c>
      <c r="B4" s="140" t="s">
        <v>62</v>
      </c>
      <c r="C4" s="141" t="s">
        <v>16</v>
      </c>
      <c r="D4" s="140" t="s">
        <v>15</v>
      </c>
      <c r="E4" s="140" t="s">
        <v>63</v>
      </c>
      <c r="F4" s="140" t="s">
        <v>64</v>
      </c>
      <c r="G4" s="141" t="s">
        <v>92</v>
      </c>
      <c r="H4" s="140" t="s">
        <v>65</v>
      </c>
    </row>
    <row r="5" spans="1:8" ht="30" customHeight="1" x14ac:dyDescent="0.2">
      <c r="A5" s="14"/>
      <c r="B5" s="14"/>
      <c r="C5" s="39"/>
      <c r="D5" s="97"/>
      <c r="E5" s="14"/>
      <c r="F5" s="14"/>
      <c r="G5" s="11"/>
      <c r="H5" s="24"/>
    </row>
    <row r="6" spans="1:8" ht="30" customHeight="1" x14ac:dyDescent="0.2">
      <c r="A6" s="14"/>
      <c r="B6" s="14"/>
      <c r="C6" s="39"/>
      <c r="D6" s="97"/>
      <c r="E6" s="14"/>
      <c r="F6" s="14"/>
      <c r="G6" s="11"/>
      <c r="H6" s="24"/>
    </row>
    <row r="7" spans="1:8" ht="30" customHeight="1" x14ac:dyDescent="0.2">
      <c r="A7" s="14"/>
      <c r="B7" s="14"/>
      <c r="C7" s="39"/>
      <c r="D7" s="97"/>
      <c r="E7" s="14"/>
      <c r="F7" s="14"/>
      <c r="G7" s="11"/>
      <c r="H7" s="24"/>
    </row>
    <row r="8" spans="1:8" ht="30" customHeight="1" x14ac:dyDescent="0.2">
      <c r="A8" s="14"/>
      <c r="B8" s="14"/>
      <c r="C8" s="60"/>
      <c r="D8" s="102"/>
      <c r="E8" s="14"/>
      <c r="F8" s="14"/>
      <c r="G8" s="11"/>
      <c r="H8" s="24"/>
    </row>
    <row r="9" spans="1:8" ht="30" customHeight="1" x14ac:dyDescent="0.2">
      <c r="A9" s="14"/>
      <c r="B9" s="14"/>
      <c r="C9" s="60"/>
      <c r="D9" s="102"/>
      <c r="E9" s="14"/>
      <c r="F9" s="14"/>
      <c r="G9" s="11"/>
      <c r="H9" s="24"/>
    </row>
    <row r="10" spans="1:8" ht="30" customHeight="1" x14ac:dyDescent="0.2">
      <c r="A10" s="14"/>
      <c r="B10" s="14"/>
      <c r="C10" s="39"/>
      <c r="D10" s="97"/>
      <c r="E10" s="14"/>
      <c r="F10" s="14"/>
      <c r="G10" s="11"/>
      <c r="H10" s="24"/>
    </row>
    <row r="11" spans="1:8" ht="30" customHeight="1" x14ac:dyDescent="0.2">
      <c r="A11" s="14"/>
      <c r="B11" s="14"/>
      <c r="C11" s="39"/>
      <c r="D11" s="97"/>
      <c r="E11" s="14"/>
      <c r="F11" s="14"/>
      <c r="G11" s="11"/>
      <c r="H11" s="24"/>
    </row>
    <row r="12" spans="1:8" ht="30" customHeight="1" x14ac:dyDescent="0.2">
      <c r="A12" s="14"/>
      <c r="B12" s="14"/>
      <c r="C12" s="39"/>
      <c r="D12" s="97"/>
      <c r="E12" s="14"/>
      <c r="F12" s="14"/>
      <c r="G12" s="11"/>
      <c r="H12" s="24"/>
    </row>
    <row r="13" spans="1:8" ht="30" customHeight="1" x14ac:dyDescent="0.2">
      <c r="A13" s="14"/>
      <c r="B13" s="14"/>
      <c r="C13" s="39"/>
      <c r="D13" s="97"/>
      <c r="E13" s="14"/>
      <c r="F13" s="14"/>
      <c r="G13" s="11"/>
      <c r="H13" s="24"/>
    </row>
    <row r="14" spans="1:8" ht="30" customHeight="1" thickBot="1" x14ac:dyDescent="0.25">
      <c r="A14" s="14"/>
      <c r="B14" s="14"/>
      <c r="C14" s="39"/>
      <c r="D14" s="97"/>
      <c r="E14" s="1"/>
      <c r="F14" s="1"/>
      <c r="G14" s="17"/>
      <c r="H14" s="25"/>
    </row>
    <row r="15" spans="1:8" ht="30" customHeight="1" thickTop="1" thickBot="1" x14ac:dyDescent="0.3">
      <c r="A15" s="199" t="s">
        <v>46</v>
      </c>
      <c r="B15" s="200"/>
      <c r="C15" s="200"/>
      <c r="D15" s="201"/>
      <c r="E15" s="92">
        <f>SUM(E5:E14)</f>
        <v>0</v>
      </c>
      <c r="F15" s="93">
        <f t="shared" ref="F15:G15" si="0">SUM(F5:F14)</f>
        <v>0</v>
      </c>
      <c r="G15" s="91">
        <f t="shared" si="0"/>
        <v>0</v>
      </c>
      <c r="H15" s="26"/>
    </row>
    <row r="16" spans="1:8" ht="11.25" customHeight="1" thickTop="1" x14ac:dyDescent="0.2">
      <c r="A16" s="202"/>
      <c r="B16" s="202"/>
      <c r="C16" s="202"/>
      <c r="D16" s="202"/>
      <c r="E16" s="202"/>
      <c r="F16" s="202"/>
      <c r="G16" s="202"/>
      <c r="H16" s="27"/>
    </row>
    <row r="17" spans="1:7" ht="12.75" customHeight="1" x14ac:dyDescent="0.2"/>
    <row r="18" spans="1:7" ht="21.75" customHeight="1" x14ac:dyDescent="0.3">
      <c r="A18" s="75" t="s">
        <v>50</v>
      </c>
      <c r="B18" s="76"/>
      <c r="C18" s="76"/>
      <c r="D18" s="76"/>
      <c r="E18" s="76"/>
      <c r="F18" s="76"/>
      <c r="G18" s="76"/>
    </row>
    <row r="19" spans="1:7" ht="20.100000000000001" customHeight="1" x14ac:dyDescent="0.25">
      <c r="A19" s="205" t="s">
        <v>95</v>
      </c>
      <c r="B19" s="206"/>
      <c r="C19" s="206"/>
      <c r="D19" s="206"/>
      <c r="E19" s="207"/>
      <c r="F19" s="207"/>
      <c r="G19" s="207"/>
    </row>
    <row r="20" spans="1:7" ht="30" customHeight="1" x14ac:dyDescent="0.2">
      <c r="A20" s="16"/>
      <c r="B20" s="16"/>
      <c r="C20" s="98"/>
      <c r="D20" s="99"/>
      <c r="E20" s="9"/>
      <c r="F20" s="9"/>
      <c r="G20" s="9"/>
    </row>
    <row r="21" spans="1:7" ht="30" customHeight="1" x14ac:dyDescent="0.2">
      <c r="A21" s="16"/>
      <c r="B21" s="16"/>
      <c r="C21" s="98"/>
      <c r="D21" s="99"/>
      <c r="E21" s="9"/>
      <c r="F21" s="9"/>
      <c r="G21" s="9"/>
    </row>
    <row r="22" spans="1:7" ht="30" customHeight="1" x14ac:dyDescent="0.2">
      <c r="A22" s="16"/>
      <c r="B22" s="16"/>
      <c r="C22" s="59"/>
      <c r="D22" s="78"/>
      <c r="E22" s="9"/>
      <c r="F22" s="9"/>
      <c r="G22" s="9"/>
    </row>
    <row r="23" spans="1:7" ht="30" customHeight="1" x14ac:dyDescent="0.2">
      <c r="A23" s="16"/>
      <c r="B23" s="16"/>
      <c r="C23" s="98" t="s">
        <v>28</v>
      </c>
      <c r="D23" s="99"/>
      <c r="E23" s="9"/>
      <c r="F23" s="9"/>
      <c r="G23" s="9"/>
    </row>
    <row r="24" spans="1:7" ht="30" customHeight="1" thickBot="1" x14ac:dyDescent="0.25">
      <c r="A24" s="16"/>
      <c r="B24" s="16"/>
      <c r="C24" s="98"/>
      <c r="D24" s="99"/>
      <c r="E24" s="9"/>
      <c r="F24" s="9"/>
      <c r="G24" s="9"/>
    </row>
    <row r="25" spans="1:7" ht="30" customHeight="1" thickTop="1" thickBot="1" x14ac:dyDescent="0.3">
      <c r="A25" s="192" t="s">
        <v>47</v>
      </c>
      <c r="B25" s="193"/>
      <c r="C25" s="193"/>
      <c r="D25" s="194"/>
      <c r="E25" s="95">
        <f>SUM(E20:E24)</f>
        <v>0</v>
      </c>
      <c r="F25" s="96">
        <f t="shared" ref="F25:G25" si="1">SUM(F20:F24)</f>
        <v>0</v>
      </c>
      <c r="G25" s="103">
        <f t="shared" si="1"/>
        <v>0</v>
      </c>
    </row>
    <row r="26" spans="1:7" s="63" customFormat="1" ht="12.75" customHeight="1" thickTop="1" x14ac:dyDescent="0.25">
      <c r="A26" s="68"/>
      <c r="B26" s="68"/>
      <c r="C26" s="68"/>
      <c r="D26" s="68"/>
      <c r="E26" s="67"/>
      <c r="F26" s="67"/>
      <c r="G26" s="67"/>
    </row>
    <row r="27" spans="1:7" s="63" customFormat="1" ht="12.75" customHeight="1" x14ac:dyDescent="0.25">
      <c r="A27" s="68"/>
      <c r="B27" s="68"/>
      <c r="C27" s="68"/>
      <c r="D27" s="68"/>
      <c r="E27" s="67"/>
      <c r="F27" s="67"/>
      <c r="G27" s="67"/>
    </row>
    <row r="28" spans="1:7" s="63" customFormat="1" ht="15" x14ac:dyDescent="0.25">
      <c r="A28" s="195" t="s">
        <v>44</v>
      </c>
      <c r="B28" s="196"/>
      <c r="C28" s="196"/>
      <c r="D28" s="196"/>
      <c r="E28" s="196"/>
      <c r="F28" s="196"/>
      <c r="G28" s="196"/>
    </row>
    <row r="29" spans="1:7" x14ac:dyDescent="0.2">
      <c r="A29" s="197" t="s">
        <v>93</v>
      </c>
      <c r="B29" s="197"/>
      <c r="C29" s="197"/>
      <c r="D29" s="197"/>
      <c r="E29" s="198"/>
      <c r="F29" s="198"/>
      <c r="G29" s="198"/>
    </row>
    <row r="30" spans="1:7" ht="30" customHeight="1" x14ac:dyDescent="0.2">
      <c r="A30" s="16"/>
      <c r="B30" s="16"/>
      <c r="C30" s="98"/>
      <c r="D30" s="99"/>
      <c r="E30" s="9"/>
      <c r="F30" s="9"/>
      <c r="G30" s="9"/>
    </row>
    <row r="31" spans="1:7" ht="30" customHeight="1" x14ac:dyDescent="0.2">
      <c r="A31" s="16"/>
      <c r="B31" s="16"/>
      <c r="C31" s="79"/>
      <c r="D31" s="78"/>
      <c r="E31" s="9"/>
      <c r="F31" s="9"/>
      <c r="G31" s="9"/>
    </row>
    <row r="32" spans="1:7" ht="30" customHeight="1" x14ac:dyDescent="0.2">
      <c r="A32" s="16"/>
      <c r="B32" s="16"/>
      <c r="C32" s="98"/>
      <c r="D32" s="99"/>
      <c r="E32" s="9"/>
      <c r="F32" s="9"/>
      <c r="G32" s="9"/>
    </row>
    <row r="33" spans="1:8" x14ac:dyDescent="0.2">
      <c r="A33" s="197" t="s">
        <v>37</v>
      </c>
      <c r="B33" s="197"/>
      <c r="C33" s="197"/>
      <c r="D33" s="197"/>
      <c r="E33" s="198"/>
      <c r="F33" s="198"/>
      <c r="G33" s="198"/>
    </row>
    <row r="34" spans="1:8" ht="30" customHeight="1" x14ac:dyDescent="0.2">
      <c r="A34" s="23"/>
      <c r="B34" s="23"/>
      <c r="C34" s="100"/>
      <c r="D34" s="101"/>
      <c r="E34" s="10"/>
      <c r="F34" s="10"/>
      <c r="G34" s="10"/>
    </row>
    <row r="35" spans="1:8" ht="30" customHeight="1" x14ac:dyDescent="0.2">
      <c r="A35" s="23"/>
      <c r="B35" s="23"/>
      <c r="C35" s="80"/>
      <c r="D35" s="12"/>
      <c r="E35" s="10"/>
      <c r="F35" s="10"/>
      <c r="G35" s="10"/>
    </row>
    <row r="36" spans="1:8" ht="30" customHeight="1" thickBot="1" x14ac:dyDescent="0.25">
      <c r="A36" s="16"/>
      <c r="B36" s="16"/>
      <c r="C36" s="98"/>
      <c r="D36" s="99"/>
      <c r="E36" s="10"/>
      <c r="F36" s="10"/>
      <c r="G36" s="10"/>
    </row>
    <row r="37" spans="1:8" ht="30" customHeight="1" thickTop="1" thickBot="1" x14ac:dyDescent="0.3">
      <c r="A37" s="192" t="s">
        <v>48</v>
      </c>
      <c r="B37" s="193"/>
      <c r="C37" s="193"/>
      <c r="D37" s="194"/>
      <c r="E37" s="95">
        <f>SUM(E30,E31,E32,E34,E35,E36)</f>
        <v>0</v>
      </c>
      <c r="F37" s="96">
        <f t="shared" ref="F37:G37" si="2">SUM(F30,F31,F32,F34,F35,F36)</f>
        <v>0</v>
      </c>
      <c r="G37" s="94">
        <f t="shared" si="2"/>
        <v>0</v>
      </c>
    </row>
    <row r="38" spans="1:8" ht="19.5" customHeight="1" thickTop="1" x14ac:dyDescent="0.2">
      <c r="A38" s="208"/>
      <c r="B38" s="208"/>
      <c r="C38" s="208"/>
      <c r="D38" s="208"/>
      <c r="E38" s="208"/>
      <c r="F38" s="208"/>
      <c r="G38" s="208"/>
      <c r="H38" s="27"/>
    </row>
    <row r="40" spans="1:8" ht="20.100000000000001" customHeight="1" x14ac:dyDescent="0.2"/>
    <row r="41" spans="1:8" ht="20.100000000000001" customHeight="1" x14ac:dyDescent="0.2"/>
    <row r="42" spans="1:8" ht="20.100000000000001" customHeight="1" x14ac:dyDescent="0.2"/>
    <row r="43" spans="1:8" ht="30" customHeight="1" x14ac:dyDescent="0.2"/>
    <row r="45" spans="1:8" x14ac:dyDescent="0.2">
      <c r="D45" s="19"/>
    </row>
  </sheetData>
  <mergeCells count="12">
    <mergeCell ref="A38:G38"/>
    <mergeCell ref="E19:G19"/>
    <mergeCell ref="A33:G33"/>
    <mergeCell ref="A25:D25"/>
    <mergeCell ref="A28:G28"/>
    <mergeCell ref="A29:G29"/>
    <mergeCell ref="E3:G3"/>
    <mergeCell ref="A37:D37"/>
    <mergeCell ref="A19:D19"/>
    <mergeCell ref="A16:G16"/>
    <mergeCell ref="A3:D3"/>
    <mergeCell ref="A15:D15"/>
  </mergeCells>
  <phoneticPr fontId="0" type="noConversion"/>
  <printOptions horizontalCentered="1" verticalCentered="1"/>
  <pageMargins left="0.5" right="0.5" top="0.5" bottom="0.5" header="0" footer="0"/>
  <pageSetup scale="64" orientation="portrait" verticalDpi="300" r:id="rId1"/>
  <headerFooter alignWithMargins="0">
    <oddHeader>&amp;C&amp;"Arial,Bold"&amp;12OUT-OF-STATE BOTTLED 
WINE</oddHeader>
    <oddFooter>&amp;C&amp;"Arial,Bold"&amp;14Page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4"/>
  <sheetViews>
    <sheetView view="pageLayout" zoomScaleNormal="100" workbookViewId="0">
      <selection activeCell="I27" sqref="A1:I27"/>
    </sheetView>
  </sheetViews>
  <sheetFormatPr defaultRowHeight="12.75" x14ac:dyDescent="0.2"/>
  <cols>
    <col min="1" max="1" width="12" customWidth="1"/>
    <col min="2" max="2" width="11.7109375" customWidth="1"/>
    <col min="3" max="3" width="21.85546875" customWidth="1"/>
    <col min="4" max="4" width="14.7109375" bestFit="1" customWidth="1"/>
    <col min="5" max="5" width="13.140625" customWidth="1"/>
    <col min="6" max="6" width="23.140625" customWidth="1"/>
  </cols>
  <sheetData>
    <row r="1" spans="1:6" x14ac:dyDescent="0.2">
      <c r="F1" s="19" t="s">
        <v>57</v>
      </c>
    </row>
    <row r="2" spans="1:6" ht="15.75" x14ac:dyDescent="0.25">
      <c r="A2" s="222" t="s">
        <v>23</v>
      </c>
      <c r="B2" s="222"/>
      <c r="C2" s="223"/>
      <c r="D2" s="223"/>
      <c r="E2" s="222"/>
      <c r="F2" s="223"/>
    </row>
    <row r="3" spans="1:6" ht="24" x14ac:dyDescent="0.2">
      <c r="A3" s="142" t="s">
        <v>61</v>
      </c>
      <c r="B3" s="143" t="s">
        <v>62</v>
      </c>
      <c r="C3" s="144" t="s">
        <v>16</v>
      </c>
      <c r="D3" s="145" t="s">
        <v>25</v>
      </c>
      <c r="E3" s="144" t="s">
        <v>15</v>
      </c>
      <c r="F3" s="144" t="s">
        <v>22</v>
      </c>
    </row>
    <row r="4" spans="1:6" x14ac:dyDescent="0.2">
      <c r="A4" s="14"/>
      <c r="B4" s="14"/>
      <c r="C4" s="39"/>
      <c r="D4" s="43"/>
      <c r="E4" s="14"/>
      <c r="F4" s="14"/>
    </row>
    <row r="5" spans="1:6" x14ac:dyDescent="0.2">
      <c r="A5" s="14"/>
      <c r="B5" s="14"/>
      <c r="C5" s="39"/>
      <c r="D5" s="43"/>
      <c r="E5" s="14"/>
      <c r="F5" s="14"/>
    </row>
    <row r="6" spans="1:6" x14ac:dyDescent="0.2">
      <c r="A6" s="14"/>
      <c r="B6" s="14"/>
      <c r="C6" s="39"/>
      <c r="D6" s="43"/>
      <c r="E6" s="14"/>
      <c r="F6" s="14"/>
    </row>
    <row r="7" spans="1:6" x14ac:dyDescent="0.2">
      <c r="A7" s="14"/>
      <c r="B7" s="14"/>
      <c r="C7" s="39"/>
      <c r="D7" s="43"/>
      <c r="E7" s="14"/>
      <c r="F7" s="14"/>
    </row>
    <row r="8" spans="1:6" x14ac:dyDescent="0.2">
      <c r="A8" s="14"/>
      <c r="B8" s="14"/>
      <c r="C8" s="39"/>
      <c r="D8" s="43"/>
      <c r="E8" s="14"/>
      <c r="F8" s="14"/>
    </row>
    <row r="9" spans="1:6" x14ac:dyDescent="0.2">
      <c r="A9" s="14"/>
      <c r="B9" s="14"/>
      <c r="C9" s="39"/>
      <c r="D9" s="43"/>
      <c r="E9" s="14"/>
      <c r="F9" s="14"/>
    </row>
    <row r="10" spans="1:6" x14ac:dyDescent="0.2">
      <c r="A10" s="14"/>
      <c r="B10" s="14"/>
      <c r="C10" s="39"/>
      <c r="D10" s="43"/>
      <c r="E10" s="14"/>
      <c r="F10" s="14"/>
    </row>
    <row r="11" spans="1:6" x14ac:dyDescent="0.2">
      <c r="A11" s="14"/>
      <c r="B11" s="14"/>
      <c r="C11" s="39"/>
      <c r="D11" s="43"/>
      <c r="E11" s="14"/>
      <c r="F11" s="14"/>
    </row>
    <row r="12" spans="1:6" x14ac:dyDescent="0.2">
      <c r="A12" s="14"/>
      <c r="B12" s="14"/>
      <c r="C12" s="39"/>
      <c r="D12" s="43"/>
      <c r="E12" s="14"/>
      <c r="F12" s="14"/>
    </row>
    <row r="13" spans="1:6" x14ac:dyDescent="0.2">
      <c r="A13" s="14"/>
      <c r="B13" s="14"/>
      <c r="C13" s="39"/>
      <c r="D13" s="43"/>
      <c r="E13" s="14"/>
      <c r="F13" s="14"/>
    </row>
    <row r="14" spans="1:6" x14ac:dyDescent="0.2">
      <c r="A14" s="14"/>
      <c r="B14" s="14"/>
      <c r="C14" s="39"/>
      <c r="D14" s="43"/>
      <c r="E14" s="14"/>
      <c r="F14" s="14"/>
    </row>
    <row r="15" spans="1:6" x14ac:dyDescent="0.2">
      <c r="A15" s="14"/>
      <c r="B15" s="14"/>
      <c r="C15" s="39"/>
      <c r="D15" s="43"/>
      <c r="E15" s="14"/>
      <c r="F15" s="14"/>
    </row>
    <row r="16" spans="1:6" x14ac:dyDescent="0.2">
      <c r="A16" s="14"/>
      <c r="B16" s="14"/>
      <c r="C16" s="39"/>
      <c r="D16" s="43"/>
      <c r="E16" s="14"/>
      <c r="F16" s="14"/>
    </row>
    <row r="17" spans="1:6" x14ac:dyDescent="0.2">
      <c r="A17" s="14"/>
      <c r="B17" s="14"/>
      <c r="C17" s="39"/>
      <c r="D17" s="43"/>
      <c r="E17" s="14"/>
      <c r="F17" s="14"/>
    </row>
    <row r="18" spans="1:6" x14ac:dyDescent="0.2">
      <c r="A18" s="14"/>
      <c r="B18" s="14"/>
      <c r="C18" s="39"/>
      <c r="D18" s="43"/>
      <c r="E18" s="14"/>
      <c r="F18" s="14"/>
    </row>
    <row r="19" spans="1:6" x14ac:dyDescent="0.2">
      <c r="A19" s="14"/>
      <c r="B19" s="14"/>
      <c r="C19" s="39"/>
      <c r="D19" s="43"/>
      <c r="E19" s="14"/>
      <c r="F19" s="14"/>
    </row>
    <row r="20" spans="1:6" x14ac:dyDescent="0.2">
      <c r="A20" s="14"/>
      <c r="B20" s="14"/>
      <c r="C20" s="39"/>
      <c r="D20" s="43"/>
      <c r="E20" s="14"/>
      <c r="F20" s="14"/>
    </row>
    <row r="21" spans="1:6" x14ac:dyDescent="0.2">
      <c r="A21" s="14"/>
      <c r="B21" s="14"/>
      <c r="C21" s="39"/>
      <c r="D21" s="43"/>
      <c r="E21" s="14"/>
      <c r="F21" s="14"/>
    </row>
    <row r="22" spans="1:6" x14ac:dyDescent="0.2">
      <c r="A22" s="40"/>
      <c r="B22" s="40"/>
      <c r="C22" s="41"/>
      <c r="D22" s="42"/>
      <c r="E22" s="40"/>
      <c r="F22" s="40"/>
    </row>
    <row r="23" spans="1:6" x14ac:dyDescent="0.2">
      <c r="A23" s="17" t="s">
        <v>52</v>
      </c>
      <c r="B23" s="3"/>
      <c r="C23" s="44"/>
      <c r="D23" s="45"/>
      <c r="E23" s="3"/>
      <c r="F23" s="46"/>
    </row>
    <row r="24" spans="1:6" x14ac:dyDescent="0.2">
      <c r="A24" s="216" t="s">
        <v>24</v>
      </c>
      <c r="B24" s="217"/>
      <c r="C24" s="217"/>
      <c r="D24" s="217"/>
      <c r="E24" s="217"/>
      <c r="F24" s="218"/>
    </row>
    <row r="25" spans="1:6" x14ac:dyDescent="0.2">
      <c r="A25" s="219" t="s">
        <v>59</v>
      </c>
      <c r="B25" s="220"/>
      <c r="C25" s="220"/>
      <c r="D25" s="220"/>
      <c r="E25" s="220"/>
      <c r="F25" s="221"/>
    </row>
    <row r="28" spans="1:6" ht="15.75" x14ac:dyDescent="0.25">
      <c r="A28" s="223"/>
      <c r="B28" s="223"/>
      <c r="C28" s="223"/>
      <c r="D28" s="223"/>
      <c r="E28" s="223"/>
      <c r="F28" s="223"/>
    </row>
    <row r="29" spans="1:6" x14ac:dyDescent="0.2">
      <c r="A29" s="27"/>
      <c r="B29" s="27"/>
      <c r="C29" s="27"/>
      <c r="D29" s="27"/>
      <c r="E29" s="27"/>
      <c r="F29" s="27"/>
    </row>
    <row r="34" ht="14.25" customHeight="1" x14ac:dyDescent="0.2"/>
  </sheetData>
  <mergeCells count="4">
    <mergeCell ref="A24:F24"/>
    <mergeCell ref="A25:F25"/>
    <mergeCell ref="A2:F2"/>
    <mergeCell ref="A28:F28"/>
  </mergeCells>
  <pageMargins left="0.7" right="0.7" top="0.75" bottom="0.75" header="0.3" footer="0.3"/>
  <pageSetup orientation="landscape" r:id="rId1"/>
  <headerFooter>
    <oddFooter>&amp;C&amp;"Arial,Bold"Page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5"/>
  <sheetViews>
    <sheetView view="pageLayout" zoomScale="90" zoomScaleNormal="100" zoomScalePageLayoutView="90" workbookViewId="0">
      <selection activeCell="K30" sqref="K30"/>
    </sheetView>
  </sheetViews>
  <sheetFormatPr defaultRowHeight="12.75" x14ac:dyDescent="0.2"/>
  <cols>
    <col min="1" max="1" width="10.7109375" customWidth="1"/>
    <col min="2" max="2" width="12.7109375" customWidth="1"/>
    <col min="3" max="3" width="17" customWidth="1"/>
    <col min="4" max="4" width="18.28515625" customWidth="1"/>
    <col min="5" max="7" width="12.7109375" customWidth="1"/>
    <col min="8" max="8" width="20.7109375" customWidth="1"/>
    <col min="9" max="9" width="12.7109375" customWidth="1"/>
  </cols>
  <sheetData>
    <row r="1" spans="1:9" x14ac:dyDescent="0.2">
      <c r="H1" s="226" t="s">
        <v>60</v>
      </c>
      <c r="I1" s="226"/>
    </row>
    <row r="2" spans="1:9" ht="15.75" x14ac:dyDescent="0.25">
      <c r="A2" s="235" t="s">
        <v>18</v>
      </c>
      <c r="B2" s="235"/>
      <c r="C2" s="235"/>
      <c r="D2" s="235"/>
      <c r="E2" s="235"/>
      <c r="F2" s="235"/>
      <c r="G2" s="235"/>
      <c r="H2" s="235"/>
      <c r="I2" s="235"/>
    </row>
    <row r="3" spans="1:9" ht="15.75" x14ac:dyDescent="0.25">
      <c r="C3" s="15"/>
      <c r="D3" s="239" t="s">
        <v>11</v>
      </c>
      <c r="E3" s="239"/>
      <c r="F3" s="239"/>
      <c r="G3" s="239"/>
    </row>
    <row r="4" spans="1:9" ht="15.75" x14ac:dyDescent="0.25">
      <c r="A4" s="231" t="s">
        <v>66</v>
      </c>
      <c r="B4" s="232"/>
      <c r="C4" s="232"/>
      <c r="D4" s="232"/>
      <c r="E4" s="21"/>
      <c r="F4" s="15"/>
    </row>
    <row r="5" spans="1:9" ht="15.75" x14ac:dyDescent="0.25">
      <c r="A5" s="15"/>
      <c r="B5" s="2"/>
      <c r="C5" s="2"/>
      <c r="D5" s="2"/>
      <c r="E5" s="236" t="s">
        <v>9</v>
      </c>
      <c r="F5" s="237"/>
      <c r="G5" s="238"/>
    </row>
    <row r="6" spans="1:9" ht="24" x14ac:dyDescent="0.2">
      <c r="A6" s="105" t="s">
        <v>61</v>
      </c>
      <c r="B6" s="105" t="s">
        <v>62</v>
      </c>
      <c r="C6" s="82" t="s">
        <v>16</v>
      </c>
      <c r="D6" s="107" t="s">
        <v>14</v>
      </c>
      <c r="E6" s="105" t="s">
        <v>63</v>
      </c>
      <c r="F6" s="105" t="s">
        <v>64</v>
      </c>
      <c r="G6" s="106" t="s">
        <v>92</v>
      </c>
      <c r="H6" s="227" t="s">
        <v>65</v>
      </c>
      <c r="I6" s="228"/>
    </row>
    <row r="7" spans="1:9" ht="19.5" customHeight="1" x14ac:dyDescent="0.2">
      <c r="A7" s="9"/>
      <c r="B7" s="9"/>
      <c r="C7" s="43"/>
      <c r="D7" s="104"/>
      <c r="E7" s="9"/>
      <c r="F7" s="9"/>
      <c r="G7" s="7"/>
      <c r="H7" s="224"/>
      <c r="I7" s="225"/>
    </row>
    <row r="8" spans="1:9" ht="19.5" customHeight="1" x14ac:dyDescent="0.2">
      <c r="A8" s="9"/>
      <c r="B8" s="9"/>
      <c r="C8" s="43"/>
      <c r="D8" s="104"/>
      <c r="E8" s="9"/>
      <c r="F8" s="9"/>
      <c r="G8" s="7"/>
      <c r="H8" s="224"/>
      <c r="I8" s="225"/>
    </row>
    <row r="9" spans="1:9" ht="19.5" customHeight="1" x14ac:dyDescent="0.2">
      <c r="A9" s="9"/>
      <c r="B9" s="9"/>
      <c r="C9" s="43"/>
      <c r="D9" s="104"/>
      <c r="E9" s="9"/>
      <c r="F9" s="9"/>
      <c r="G9" s="7"/>
      <c r="H9" s="224"/>
      <c r="I9" s="225"/>
    </row>
    <row r="10" spans="1:9" ht="19.5" customHeight="1" x14ac:dyDescent="0.2">
      <c r="A10" s="9"/>
      <c r="B10" s="9"/>
      <c r="C10" s="43"/>
      <c r="D10" s="104"/>
      <c r="E10" s="9"/>
      <c r="F10" s="9"/>
      <c r="G10" s="7"/>
      <c r="H10" s="224"/>
      <c r="I10" s="225"/>
    </row>
    <row r="11" spans="1:9" ht="19.5" customHeight="1" x14ac:dyDescent="0.2">
      <c r="A11" s="9"/>
      <c r="B11" s="9"/>
      <c r="C11" s="43"/>
      <c r="D11" s="104"/>
      <c r="E11" s="9"/>
      <c r="F11" s="9"/>
      <c r="G11" s="7"/>
      <c r="H11" s="224"/>
      <c r="I11" s="225"/>
    </row>
    <row r="12" spans="1:9" ht="19.5" customHeight="1" x14ac:dyDescent="0.2">
      <c r="A12" s="9"/>
      <c r="B12" s="9"/>
      <c r="C12" s="81"/>
      <c r="D12" s="24"/>
      <c r="E12" s="9"/>
      <c r="F12" s="9"/>
      <c r="G12" s="7"/>
      <c r="H12" s="224"/>
      <c r="I12" s="225"/>
    </row>
    <row r="13" spans="1:9" ht="19.5" customHeight="1" x14ac:dyDescent="0.2">
      <c r="A13" s="9"/>
      <c r="B13" s="9"/>
      <c r="C13" s="81"/>
      <c r="D13" s="24"/>
      <c r="E13" s="9"/>
      <c r="F13" s="9"/>
      <c r="G13" s="7"/>
      <c r="H13" s="224"/>
      <c r="I13" s="225"/>
    </row>
    <row r="14" spans="1:9" ht="19.5" customHeight="1" x14ac:dyDescent="0.2">
      <c r="A14" s="9"/>
      <c r="B14" s="9"/>
      <c r="C14" s="81"/>
      <c r="D14" s="24"/>
      <c r="E14" s="9"/>
      <c r="F14" s="9"/>
      <c r="G14" s="7"/>
      <c r="H14" s="224"/>
      <c r="I14" s="225"/>
    </row>
    <row r="15" spans="1:9" ht="19.5" customHeight="1" x14ac:dyDescent="0.2">
      <c r="A15" s="9"/>
      <c r="B15" s="9"/>
      <c r="C15" s="81"/>
      <c r="D15" s="24"/>
      <c r="E15" s="9"/>
      <c r="F15" s="9"/>
      <c r="G15" s="7"/>
      <c r="H15" s="224"/>
      <c r="I15" s="225"/>
    </row>
    <row r="16" spans="1:9" ht="19.5" customHeight="1" x14ac:dyDescent="0.2">
      <c r="A16" s="9"/>
      <c r="B16" s="9"/>
      <c r="C16" s="81"/>
      <c r="D16" s="24"/>
      <c r="E16" s="9"/>
      <c r="F16" s="9"/>
      <c r="G16" s="7"/>
      <c r="H16" s="224"/>
      <c r="I16" s="225"/>
    </row>
    <row r="17" spans="1:9" ht="19.5" customHeight="1" x14ac:dyDescent="0.2">
      <c r="A17" s="9"/>
      <c r="B17" s="9"/>
      <c r="C17" s="81"/>
      <c r="D17" s="24"/>
      <c r="E17" s="9"/>
      <c r="F17" s="9"/>
      <c r="G17" s="7"/>
      <c r="H17" s="224"/>
      <c r="I17" s="225"/>
    </row>
    <row r="18" spans="1:9" ht="19.5" customHeight="1" x14ac:dyDescent="0.2">
      <c r="A18" s="9"/>
      <c r="B18" s="9"/>
      <c r="C18" s="81"/>
      <c r="D18" s="24"/>
      <c r="E18" s="9"/>
      <c r="F18" s="9"/>
      <c r="G18" s="7"/>
      <c r="H18" s="224"/>
      <c r="I18" s="225"/>
    </row>
    <row r="19" spans="1:9" ht="19.5" customHeight="1" x14ac:dyDescent="0.2">
      <c r="A19" s="9"/>
      <c r="B19" s="9"/>
      <c r="C19" s="81"/>
      <c r="D19" s="24"/>
      <c r="E19" s="9"/>
      <c r="F19" s="9"/>
      <c r="G19" s="7"/>
      <c r="H19" s="224"/>
      <c r="I19" s="225"/>
    </row>
    <row r="20" spans="1:9" ht="19.5" customHeight="1" x14ac:dyDescent="0.2">
      <c r="A20" s="9"/>
      <c r="B20" s="9"/>
      <c r="C20" s="43"/>
      <c r="D20" s="104"/>
      <c r="E20" s="9"/>
      <c r="F20" s="9"/>
      <c r="G20" s="7"/>
      <c r="H20" s="224"/>
      <c r="I20" s="225"/>
    </row>
    <row r="21" spans="1:9" ht="19.5" customHeight="1" x14ac:dyDescent="0.2">
      <c r="A21" s="9"/>
      <c r="B21" s="9"/>
      <c r="C21" s="43"/>
      <c r="D21" s="104"/>
      <c r="E21" s="9"/>
      <c r="F21" s="9"/>
      <c r="G21" s="7"/>
      <c r="H21" s="224"/>
      <c r="I21" s="225"/>
    </row>
    <row r="22" spans="1:9" ht="19.5" customHeight="1" x14ac:dyDescent="0.2">
      <c r="A22" s="9"/>
      <c r="B22" s="9"/>
      <c r="C22" s="43"/>
      <c r="D22" s="104"/>
      <c r="E22" s="9"/>
      <c r="F22" s="9"/>
      <c r="G22" s="7"/>
      <c r="H22" s="224"/>
      <c r="I22" s="225"/>
    </row>
    <row r="23" spans="1:9" ht="19.5" customHeight="1" x14ac:dyDescent="0.2">
      <c r="A23" s="9"/>
      <c r="B23" s="9"/>
      <c r="C23" s="43"/>
      <c r="D23" s="104"/>
      <c r="E23" s="9"/>
      <c r="F23" s="9"/>
      <c r="G23" s="7"/>
      <c r="H23" s="224"/>
      <c r="I23" s="225"/>
    </row>
    <row r="24" spans="1:9" ht="19.5" customHeight="1" x14ac:dyDescent="0.2">
      <c r="A24" s="9"/>
      <c r="B24" s="9"/>
      <c r="C24" s="43"/>
      <c r="D24" s="104"/>
      <c r="E24" s="9"/>
      <c r="F24" s="9"/>
      <c r="G24" s="7"/>
      <c r="H24" s="224"/>
      <c r="I24" s="225"/>
    </row>
    <row r="25" spans="1:9" ht="19.5" customHeight="1" x14ac:dyDescent="0.2">
      <c r="A25" s="9"/>
      <c r="B25" s="9"/>
      <c r="C25" s="43"/>
      <c r="D25" s="104"/>
      <c r="E25" s="9"/>
      <c r="F25" s="9"/>
      <c r="G25" s="7"/>
      <c r="H25" s="224"/>
      <c r="I25" s="225"/>
    </row>
    <row r="26" spans="1:9" ht="19.5" customHeight="1" x14ac:dyDescent="0.2">
      <c r="A26" s="9"/>
      <c r="B26" s="9"/>
      <c r="C26" s="43"/>
      <c r="D26" s="104"/>
      <c r="E26" s="9"/>
      <c r="F26" s="9"/>
      <c r="G26" s="7"/>
      <c r="H26" s="224"/>
      <c r="I26" s="225"/>
    </row>
    <row r="27" spans="1:9" ht="19.5" customHeight="1" x14ac:dyDescent="0.2">
      <c r="A27" s="9"/>
      <c r="B27" s="9"/>
      <c r="C27" s="43"/>
      <c r="D27" s="104"/>
      <c r="E27" s="9"/>
      <c r="F27" s="9"/>
      <c r="G27" s="7"/>
      <c r="H27" s="224"/>
      <c r="I27" s="225"/>
    </row>
    <row r="28" spans="1:9" ht="19.5" customHeight="1" x14ac:dyDescent="0.2">
      <c r="A28" s="9"/>
      <c r="B28" s="9"/>
      <c r="C28" s="43"/>
      <c r="D28" s="104"/>
      <c r="E28" s="9"/>
      <c r="F28" s="9"/>
      <c r="G28" s="7"/>
      <c r="H28" s="224"/>
      <c r="I28" s="225"/>
    </row>
    <row r="29" spans="1:9" ht="19.5" customHeight="1" x14ac:dyDescent="0.2">
      <c r="A29" s="9"/>
      <c r="B29" s="9"/>
      <c r="C29" s="43"/>
      <c r="D29" s="104"/>
      <c r="E29" s="9"/>
      <c r="F29" s="9"/>
      <c r="G29" s="7"/>
      <c r="H29" s="224"/>
      <c r="I29" s="225"/>
    </row>
    <row r="30" spans="1:9" ht="19.5" customHeight="1" x14ac:dyDescent="0.2">
      <c r="A30" s="9"/>
      <c r="B30" s="9"/>
      <c r="C30" s="43"/>
      <c r="D30" s="104"/>
      <c r="E30" s="9"/>
      <c r="F30" s="9"/>
      <c r="G30" s="7"/>
      <c r="H30" s="224"/>
      <c r="I30" s="225"/>
    </row>
    <row r="31" spans="1:9" ht="19.5" customHeight="1" x14ac:dyDescent="0.2">
      <c r="A31" s="9"/>
      <c r="B31" s="9"/>
      <c r="C31" s="43"/>
      <c r="D31" s="104"/>
      <c r="E31" s="9"/>
      <c r="F31" s="9"/>
      <c r="G31" s="7"/>
      <c r="H31" s="224"/>
      <c r="I31" s="225"/>
    </row>
    <row r="32" spans="1:9" ht="19.5" customHeight="1" x14ac:dyDescent="0.2">
      <c r="A32" s="9"/>
      <c r="B32" s="9"/>
      <c r="C32" s="43"/>
      <c r="D32" s="104"/>
      <c r="E32" s="9"/>
      <c r="F32" s="9"/>
      <c r="G32" s="7"/>
      <c r="H32" s="224"/>
      <c r="I32" s="225"/>
    </row>
    <row r="33" spans="1:9" ht="19.5" customHeight="1" thickBot="1" x14ac:dyDescent="0.25">
      <c r="A33" s="9"/>
      <c r="B33" s="9"/>
      <c r="C33" s="43"/>
      <c r="D33" s="104"/>
      <c r="E33" s="9"/>
      <c r="F33" s="9"/>
      <c r="G33" s="7"/>
      <c r="H33" s="224"/>
      <c r="I33" s="225"/>
    </row>
    <row r="34" spans="1:9" ht="19.5" customHeight="1" thickTop="1" thickBot="1" x14ac:dyDescent="0.3">
      <c r="A34" s="233"/>
      <c r="B34" s="234"/>
      <c r="C34" s="234"/>
      <c r="D34" s="108" t="s">
        <v>12</v>
      </c>
      <c r="E34" s="95">
        <f>SUM(E7:E33)</f>
        <v>0</v>
      </c>
      <c r="F34" s="96">
        <f>SUM(F7:F33)</f>
        <v>0</v>
      </c>
      <c r="G34" s="94">
        <f>SUM(G7:G33)</f>
        <v>0</v>
      </c>
      <c r="H34" s="229"/>
      <c r="I34" s="230"/>
    </row>
    <row r="35" spans="1:9" ht="19.5" customHeight="1" thickTop="1" x14ac:dyDescent="0.2"/>
  </sheetData>
  <mergeCells count="35">
    <mergeCell ref="H34:I34"/>
    <mergeCell ref="A4:D4"/>
    <mergeCell ref="A34:C34"/>
    <mergeCell ref="A2:I2"/>
    <mergeCell ref="E5:G5"/>
    <mergeCell ref="D3:G3"/>
    <mergeCell ref="H8:I8"/>
    <mergeCell ref="H9:I9"/>
    <mergeCell ref="H10:I10"/>
    <mergeCell ref="H11:I11"/>
    <mergeCell ref="H18:I18"/>
    <mergeCell ref="H19:I19"/>
    <mergeCell ref="H24:I24"/>
    <mergeCell ref="H25:I25"/>
    <mergeCell ref="H26:I26"/>
    <mergeCell ref="H27:I27"/>
    <mergeCell ref="H20:I20"/>
    <mergeCell ref="H1:I1"/>
    <mergeCell ref="H6:I6"/>
    <mergeCell ref="H7:I7"/>
    <mergeCell ref="H16:I16"/>
    <mergeCell ref="H17:I17"/>
    <mergeCell ref="H12:I12"/>
    <mergeCell ref="H13:I13"/>
    <mergeCell ref="H14:I14"/>
    <mergeCell ref="H15:I15"/>
    <mergeCell ref="H21:I21"/>
    <mergeCell ref="H22:I22"/>
    <mergeCell ref="H23:I23"/>
    <mergeCell ref="H32:I32"/>
    <mergeCell ref="H33:I33"/>
    <mergeCell ref="H28:I28"/>
    <mergeCell ref="H29:I29"/>
    <mergeCell ref="H30:I30"/>
    <mergeCell ref="H31:I31"/>
  </mergeCells>
  <phoneticPr fontId="0" type="noConversion"/>
  <printOptions horizontalCentered="1" verticalCentered="1"/>
  <pageMargins left="0.25" right="0.25" top="0.5" bottom="0.5" header="0" footer="0"/>
  <pageSetup scale="86" orientation="landscape" r:id="rId1"/>
  <headerFooter alignWithMargins="0">
    <oddFooter>&amp;C&amp;"Arial,Bold"Page 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2F05832B208943BBA03D841024B454" ma:contentTypeVersion="12" ma:contentTypeDescription="Create a new document." ma:contentTypeScope="" ma:versionID="e62c86255e82aaf5ced571614079a69f">
  <xsd:schema xmlns:xsd="http://www.w3.org/2001/XMLSchema" xmlns:xs="http://www.w3.org/2001/XMLSchema" xmlns:p="http://schemas.microsoft.com/office/2006/metadata/properties" xmlns:ns2="7306297f-efcb-48ca-ac36-00711dd0cf09" xmlns:ns3="d7bc1466-8c34-4527-88b4-3c5ad1e63a6e" targetNamespace="http://schemas.microsoft.com/office/2006/metadata/properties" ma:root="true" ma:fieldsID="fe6a7cf47139db181c97579e59c5074d" ns2:_="" ns3:_="">
    <xsd:import namespace="7306297f-efcb-48ca-ac36-00711dd0cf09"/>
    <xsd:import namespace="d7bc1466-8c34-4527-88b4-3c5ad1e63a6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Reviewe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06297f-efcb-48ca-ac36-00711dd0c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Reviewer" ma:index="18" nillable="true" ma:displayName="Reviewer" ma:default="All" ma:format="Dropdown" ma:internalName="Reviewer">
      <xsd:complexType>
        <xsd:complexContent>
          <xsd:extension base="dms:MultiChoice">
            <xsd:sequence>
              <xsd:element name="Value" maxOccurs="unbounded" minOccurs="0" nillable="true">
                <xsd:simpleType>
                  <xsd:restriction base="dms:Choice">
                    <xsd:enumeration value="All"/>
                    <xsd:enumeration value="Licensing"/>
                    <xsd:enumeration value="Enforcement"/>
                    <xsd:enumeration value="Communications"/>
                    <xsd:enumeration value="Tax and Marketing"/>
                    <xsd:enumeration value="SIPI"/>
                    <xsd:enumeration value="Audit"/>
                    <xsd:enumeration value="ITD"/>
                    <xsd:enumeration value="OIG"/>
                    <xsd:enumeration value="Ongoing, No Edits This Round"/>
                  </xsd:restriction>
                </xsd:simpleType>
              </xsd:element>
            </xsd:sequence>
          </xsd:extension>
        </xsd:complexContent>
      </xsd:complex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bc1466-8c34-4527-88b4-3c5ad1e63a6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viewer xmlns="7306297f-efcb-48ca-ac36-00711dd0cf09">
      <Value>All</Value>
    </Reviewer>
  </documentManagement>
</p:properties>
</file>

<file path=customXml/itemProps1.xml><?xml version="1.0" encoding="utf-8"?>
<ds:datastoreItem xmlns:ds="http://schemas.openxmlformats.org/officeDocument/2006/customXml" ds:itemID="{EA53DD87-FC4A-4490-9907-D24E2D97CE9E}"/>
</file>

<file path=customXml/itemProps2.xml><?xml version="1.0" encoding="utf-8"?>
<ds:datastoreItem xmlns:ds="http://schemas.openxmlformats.org/officeDocument/2006/customXml" ds:itemID="{8D7944AE-2226-4658-A4E7-1CBD7A0AB0B4}"/>
</file>

<file path=customXml/itemProps3.xml><?xml version="1.0" encoding="utf-8"?>
<ds:datastoreItem xmlns:ds="http://schemas.openxmlformats.org/officeDocument/2006/customXml" ds:itemID="{AF84A960-7BD6-4B3C-9CEF-BFB2AD607D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Page 1 - Summary</vt:lpstr>
      <vt:lpstr>Page 2 - Texas Wine</vt:lpstr>
      <vt:lpstr>Page 3 - Out of State</vt:lpstr>
      <vt:lpstr>Page 4 - Bulk</vt:lpstr>
      <vt:lpstr>Page 5 - Supplemental Schedule</vt:lpstr>
      <vt:lpstr>'Page 1 - Summary'!Print_Area</vt:lpstr>
      <vt:lpstr>'Page 2 - Texas Wine'!Print_Area</vt:lpstr>
      <vt:lpstr>'Page 3 - Out of State'!Print_Area</vt:lpstr>
      <vt:lpstr>'Page 4 - Bulk'!Print_Area</vt:lpstr>
      <vt:lpstr>'Page 5 - Supplemental Schedule'!Print_Area</vt:lpstr>
    </vt:vector>
  </TitlesOfParts>
  <Company>TABC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steveg</dc:creator>
  <cp:lastModifiedBy>Martin Martinez</cp:lastModifiedBy>
  <cp:lastPrinted>2021-08-24T15:04:56Z</cp:lastPrinted>
  <dcterms:created xsi:type="dcterms:W3CDTF">1999-02-23T02:27:18Z</dcterms:created>
  <dcterms:modified xsi:type="dcterms:W3CDTF">2021-08-24T15:05:08Z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0x0101004C2F05832B208943BBA03D841024B454</vt:lpwstr>
  </property>
</Properties>
</file>