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mc:AlternateContent xmlns:mc="http://schemas.openxmlformats.org/markup-compatibility/2006">
    <mc:Choice Requires="x15">
      <x15ac:absPath xmlns:x15ac="http://schemas.microsoft.com/office/spreadsheetml/2010/11/ac" url="K:\COM\EXCISETAX\Excise Tax Forms\08-2018 Updated Forms\Ready to Upload\"/>
    </mc:Choice>
  </mc:AlternateContent>
  <bookViews>
    <workbookView xWindow="2190" yWindow="450" windowWidth="11340" windowHeight="6540"/>
  </bookViews>
  <sheets>
    <sheet name="SUMMARY" sheetId="1" r:id="rId1"/>
    <sheet name="TEXAS WINE" sheetId="6" r:id="rId2"/>
    <sheet name="OUT-OF-STATE" sheetId="2" r:id="rId3"/>
    <sheet name="BULK" sheetId="4" r:id="rId4"/>
    <sheet name="SUPPLEMENT" sheetId="3" r:id="rId5"/>
  </sheets>
  <definedNames>
    <definedName name="_xlnm.Print_Area" localSheetId="3">BULK!$A$2:$G$26</definedName>
    <definedName name="_xlnm.Print_Area" localSheetId="2">'OUT-OF-STATE'!$A$1:$I$44</definedName>
    <definedName name="_xlnm.Print_Area" localSheetId="0">SUMMARY!$A$1:$H$67</definedName>
    <definedName name="_xlnm.Print_Area" localSheetId="4">SUPPLEMENT!$A$1:$J$36</definedName>
    <definedName name="_xlnm.Print_Area" localSheetId="1">'TEXAS WINE'!$A$1:$I$44</definedName>
  </definedNames>
  <calcPr calcId="152511"/>
</workbook>
</file>

<file path=xl/calcChain.xml><?xml version="1.0" encoding="utf-8"?>
<calcChain xmlns="http://schemas.openxmlformats.org/spreadsheetml/2006/main">
  <c r="B22" i="1" l="1"/>
  <c r="C30" i="1" l="1"/>
  <c r="B30" i="1" l="1"/>
  <c r="E30" i="1"/>
  <c r="G30" i="1"/>
  <c r="F30" i="1"/>
  <c r="D30" i="1"/>
  <c r="B33" i="1" l="1"/>
  <c r="G22" i="1"/>
  <c r="G33" i="1" s="1"/>
  <c r="F22" i="1"/>
  <c r="F33" i="1" s="1"/>
  <c r="E22" i="1"/>
  <c r="E33" i="1" s="1"/>
  <c r="D22" i="1"/>
  <c r="D33" i="1" s="1"/>
  <c r="C22" i="1"/>
  <c r="C33" i="1" s="1"/>
  <c r="H33" i="1" l="1"/>
  <c r="G37" i="1"/>
  <c r="F37" i="1"/>
  <c r="E37" i="1"/>
  <c r="D37" i="1"/>
  <c r="C37" i="1"/>
  <c r="B37" i="1"/>
  <c r="F40" i="1" l="1"/>
  <c r="C40" i="1"/>
  <c r="C53" i="1" l="1"/>
  <c r="C54" i="1" l="1"/>
  <c r="C56" i="1"/>
</calcChain>
</file>

<file path=xl/sharedStrings.xml><?xml version="1.0" encoding="utf-8"?>
<sst xmlns="http://schemas.openxmlformats.org/spreadsheetml/2006/main" count="169" uniqueCount="116">
  <si>
    <t>TRADE NAME:</t>
  </si>
  <si>
    <t>ADDRESS:</t>
  </si>
  <si>
    <t>CITY:</t>
  </si>
  <si>
    <t>PERMIT NUMBER:</t>
  </si>
  <si>
    <t>PHONE NUMBER:</t>
  </si>
  <si>
    <t>SUMMARY OF</t>
  </si>
  <si>
    <t>TAXES DUE</t>
  </si>
  <si>
    <t>WINE</t>
  </si>
  <si>
    <t>14% - 24%</t>
  </si>
  <si>
    <t xml:space="preserve">SPARKLING </t>
  </si>
  <si>
    <t>TABC USE ONLY</t>
  </si>
  <si>
    <t>Signature</t>
  </si>
  <si>
    <t>Date</t>
  </si>
  <si>
    <t>Title</t>
  </si>
  <si>
    <t>Gallons</t>
  </si>
  <si>
    <t>INVOICE</t>
  </si>
  <si>
    <t>DATE</t>
  </si>
  <si>
    <t>NUMBER</t>
  </si>
  <si>
    <t>SPARKLING</t>
  </si>
  <si>
    <t>WINE 14%</t>
  </si>
  <si>
    <t>AND LESS</t>
  </si>
  <si>
    <t>WINE OVER</t>
  </si>
  <si>
    <t xml:space="preserve">CARRIER MAKING </t>
  </si>
  <si>
    <t>DELIVERY</t>
  </si>
  <si>
    <t>AFFIRMATION, Under penalty of perjury, I swear I am an officer or authorized representative of the above Permittee, and I have examined this report, and confirm it is true, correct, and complete.</t>
  </si>
  <si>
    <t>(circle one)</t>
  </si>
  <si>
    <t xml:space="preserve">INVOICE </t>
  </si>
  <si>
    <t xml:space="preserve">WINE </t>
  </si>
  <si>
    <t>TOTAL</t>
  </si>
  <si>
    <t>CARRIER MAKING</t>
  </si>
  <si>
    <t>G</t>
  </si>
  <si>
    <t xml:space="preserve">CITY / STATE </t>
  </si>
  <si>
    <t>CITY / STATE</t>
  </si>
  <si>
    <t>TRADE NAME</t>
  </si>
  <si>
    <t>**REPORT IS DUE ON OR BEFORE THE 15TH DAY OF THE MONTH FOLLOWING EACH REPORTING PERIOD**</t>
  </si>
  <si>
    <t xml:space="preserve">   SUPPLEMENTAL SCHEDULE:     A    or     B</t>
  </si>
  <si>
    <t>BOTTLED WINE GALLONS</t>
  </si>
  <si>
    <t>E-Mail</t>
  </si>
  <si>
    <t>EXPORTS OUT-OF-STATE (Bill of ladings and sales/transfer documents must be maintained for audit purposes)</t>
  </si>
  <si>
    <t>Year-To-Date</t>
  </si>
  <si>
    <t>Totals</t>
  </si>
  <si>
    <t xml:space="preserve"> Monthly Report of Wine Bottled, Received and Sold</t>
  </si>
  <si>
    <t>CITY</t>
  </si>
  <si>
    <t>GALLONS</t>
  </si>
  <si>
    <t>STATE</t>
  </si>
  <si>
    <t xml:space="preserve">audit by any representative of the Commission.  Records must be maintained a minimum of four years. </t>
  </si>
  <si>
    <r>
      <t>BULK ALCOHOL RECEIVED (</t>
    </r>
    <r>
      <rPr>
        <b/>
        <i/>
        <sz val="12"/>
        <rFont val="Arial"/>
        <family val="2"/>
      </rPr>
      <t>from Nonresident Seller or Texas Winery</t>
    </r>
    <r>
      <rPr>
        <b/>
        <sz val="12"/>
        <rFont val="Arial"/>
        <family val="2"/>
      </rPr>
      <t xml:space="preserve">) </t>
    </r>
  </si>
  <si>
    <t xml:space="preserve">All receipts and sales of bulk alcohol must be retained in your files and is subject to verification and </t>
  </si>
  <si>
    <t>SELLER'S</t>
  </si>
  <si>
    <t>PERMIT NUMBER</t>
  </si>
  <si>
    <t xml:space="preserve">      (From Line 5 on Prior Monthly Report)</t>
  </si>
  <si>
    <t xml:space="preserve">      (Schedule C)</t>
  </si>
  <si>
    <t xml:space="preserve">      (Schedule A)</t>
  </si>
  <si>
    <t xml:space="preserve">      (Excludes bulk product)</t>
  </si>
  <si>
    <t xml:space="preserve">      (Sum of Lines 1,2,3)</t>
  </si>
  <si>
    <t>*Gallonage reporting information is required in order to satisfy Chapters 16 and 205 of the Texas Alcoholic Beverage Code.</t>
  </si>
  <si>
    <t>*DRY STATUS LOCATION, Wine sold or dispensed must be bottled in this state with at least 75 percent by volume fermented juice of grapes or other fruit grown in this state.  Percentage may vary from year to year based on statistics compiled by the Department of Agriculture.</t>
  </si>
  <si>
    <t>5.     TOTAL INVENTORY, END OF MONTH</t>
  </si>
  <si>
    <t>3.     BOTTLED WINE PURCHASED</t>
  </si>
  <si>
    <t>2.     WINE BOTTLED ON PREMISE</t>
  </si>
  <si>
    <t>1.     BEGINNING BOTTLED INVENTORY</t>
  </si>
  <si>
    <t>4.     TOTAL WINE AVAILABLE</t>
  </si>
  <si>
    <r>
      <t xml:space="preserve">INSTRUCTIONS:  Prepare the report in duplicate, mail the original to the T.A.B.C., PO Box 13127, Austin, TX 78711-3127 on or before the 15th of each month, following the month for which the report is made.  Retain one copy for your files for a period of four years.  As long as your permit remains active, you must timely file a report even if no business was conducted.  For assistance, please contact the Excise Tax Department at (512) 206-3342 or </t>
    </r>
    <r>
      <rPr>
        <b/>
        <u/>
        <sz val="8"/>
        <rFont val="Arial"/>
        <family val="2"/>
      </rPr>
      <t>excise.tax@tabc.texas.gov</t>
    </r>
    <r>
      <rPr>
        <b/>
        <sz val="8"/>
        <rFont val="Arial"/>
        <family val="2"/>
      </rPr>
      <t>.  Forms are available on our website at (www.tabc.state.tx.us).</t>
    </r>
  </si>
  <si>
    <t xml:space="preserve"> </t>
  </si>
  <si>
    <t xml:space="preserve">                                TEXAS WINERY AND WINE BOTTLER'S REPORT</t>
  </si>
  <si>
    <t>EMAIL:</t>
  </si>
  <si>
    <t>TEXAS</t>
  </si>
  <si>
    <t>OUT-OF-STATE</t>
  </si>
  <si>
    <t>TEXAS WINE</t>
  </si>
  <si>
    <t>WINE TOTAL</t>
  </si>
  <si>
    <r>
      <t>LOCATION (</t>
    </r>
    <r>
      <rPr>
        <sz val="8"/>
        <rFont val="Arial"/>
        <family val="2"/>
      </rPr>
      <t>check one</t>
    </r>
    <r>
      <rPr>
        <b/>
        <sz val="12"/>
        <rFont val="Arial"/>
        <family val="2"/>
      </rPr>
      <t>)</t>
    </r>
    <r>
      <rPr>
        <b/>
        <sz val="8"/>
        <rFont val="Arial"/>
        <family val="2"/>
      </rPr>
      <t xml:space="preserve"> </t>
    </r>
    <r>
      <rPr>
        <b/>
        <sz val="12"/>
        <rFont val="Arial"/>
        <family val="2"/>
      </rPr>
      <t xml:space="preserve"> WET                     DRY*  </t>
    </r>
  </si>
  <si>
    <t>ENTRY</t>
  </si>
  <si>
    <t>SCHEDULES</t>
  </si>
  <si>
    <t>SUMMARY</t>
  </si>
  <si>
    <r>
      <t>SCHEDULE B - SALES TO TEXAS WHOLESALERS OR OTHER WINERIES:</t>
    </r>
    <r>
      <rPr>
        <b/>
        <i/>
        <sz val="12"/>
        <rFont val="Arial"/>
        <family val="2"/>
      </rPr>
      <t xml:space="preserve">  </t>
    </r>
  </si>
  <si>
    <t xml:space="preserve">OTHER ALLOWABLE EXEMPTIONS (Includes Carrier Claims, Lab Use &amp; TABC Approved Authorized Destructions) </t>
  </si>
  <si>
    <t>7.     OTHER EXEMPTIONS</t>
  </si>
  <si>
    <t>8.     TOTAL EXEMPTIONS</t>
  </si>
  <si>
    <t xml:space="preserve">      (Line 4 minus 8)</t>
  </si>
  <si>
    <t>NOTE:   A separate daily bottling record itemizing total cases bottled, bottles per case and size of containers must be prepared and retained in your files.  Bulk wine may only be purchased from the holders of a Winery permit or Nonresident Seller's permit. All receipts and sales of bulk wine must be retained in your files to be verified by a representative of the Commission upon request. See page 4 to record bulk wine purchased.</t>
  </si>
  <si>
    <t>9.   WINE SUBJECT TO TAX</t>
  </si>
  <si>
    <t>10.   TAX RATES</t>
  </si>
  <si>
    <t>11.   AMOUNT OF TAXES</t>
  </si>
  <si>
    <t xml:space="preserve">      (Line 9 x 10)</t>
  </si>
  <si>
    <r>
      <t xml:space="preserve">13. LESS 2%    </t>
    </r>
    <r>
      <rPr>
        <b/>
        <sz val="8"/>
        <rFont val="Arial"/>
        <family val="2"/>
      </rPr>
      <t>(If payment is received by due date)</t>
    </r>
  </si>
  <si>
    <r>
      <t xml:space="preserve">14. LESS AUTHORIZED CREDITS   </t>
    </r>
    <r>
      <rPr>
        <b/>
        <sz val="8"/>
        <rFont val="Arial"/>
        <family val="2"/>
      </rPr>
      <t>(Attach letter of authorization)</t>
    </r>
  </si>
  <si>
    <t>15. TAXES DUE STATE</t>
  </si>
  <si>
    <t>A.     WINE SOLD TO RETAILERS</t>
  </si>
  <si>
    <r>
      <t xml:space="preserve">12. GROSS TAXES DUE    </t>
    </r>
    <r>
      <rPr>
        <b/>
        <sz val="8"/>
        <rFont val="Arial"/>
        <family val="2"/>
      </rPr>
      <t>(Total Texas and Out-of-State Wine tax due)</t>
    </r>
  </si>
  <si>
    <t xml:space="preserve">SCHEDULE B2 - OTHER EXEMPTIONS - Bottled Wine Disposed Of:  </t>
  </si>
  <si>
    <t xml:space="preserve">      (Schedule B1)</t>
  </si>
  <si>
    <t xml:space="preserve">      (Schedule B2)</t>
  </si>
  <si>
    <r>
      <t xml:space="preserve">SCHEDULE C - </t>
    </r>
    <r>
      <rPr>
        <b/>
        <i/>
        <sz val="14"/>
        <rFont val="Arial"/>
        <family val="2"/>
      </rPr>
      <t xml:space="preserve">Wine Bottled from Bulk </t>
    </r>
    <r>
      <rPr>
        <b/>
        <i/>
        <sz val="12"/>
        <rFont val="Arial"/>
        <family val="2"/>
      </rPr>
      <t>(monthly total only)</t>
    </r>
  </si>
  <si>
    <t>6.     WHOLESALER &amp; OTHER WINERIES SALES</t>
  </si>
  <si>
    <r>
      <t xml:space="preserve">TOTAL RECEIVED  </t>
    </r>
    <r>
      <rPr>
        <b/>
        <sz val="11"/>
        <rFont val="Arial"/>
        <family val="2"/>
      </rPr>
      <t>(Page 1, Line 3)</t>
    </r>
  </si>
  <si>
    <r>
      <t xml:space="preserve">TOTAL WHOLESALER SALES  </t>
    </r>
    <r>
      <rPr>
        <b/>
        <sz val="11"/>
        <rFont val="Arial"/>
        <family val="2"/>
      </rPr>
      <t>(Page 1, Line 6)</t>
    </r>
  </si>
  <si>
    <r>
      <t xml:space="preserve">OTHER EXEMPTIONS  </t>
    </r>
    <r>
      <rPr>
        <b/>
        <sz val="11"/>
        <rFont val="Arial"/>
        <family val="2"/>
      </rPr>
      <t>(Page 1, Line 7)</t>
    </r>
  </si>
  <si>
    <r>
      <t xml:space="preserve">TOTAL GALLONS BOTTLED BY CLASS </t>
    </r>
    <r>
      <rPr>
        <b/>
        <sz val="11"/>
        <rFont val="Arial"/>
        <family val="2"/>
      </rPr>
      <t>(Page 1, Line 2)</t>
    </r>
  </si>
  <si>
    <r>
      <t>SCHEDULE B - SALES TO TEXAS WHOLESALERS, OTHER WINERIES, OR OTHER EXEMPTIONS:</t>
    </r>
    <r>
      <rPr>
        <b/>
        <i/>
        <sz val="12"/>
        <rFont val="Arial"/>
        <family val="2"/>
      </rPr>
      <t xml:space="preserve">  </t>
    </r>
  </si>
  <si>
    <t xml:space="preserve">      (Line 5 + 6 + 7)</t>
  </si>
  <si>
    <t>B.   WINE SOLD TO CONSUMERS FOR</t>
  </si>
  <si>
    <t xml:space="preserve">       CONSUMTPTION AT THE WINERY</t>
  </si>
  <si>
    <t>C.   WINE SHIPPED DIRECT AND SOLD TO-GO</t>
  </si>
  <si>
    <t xml:space="preserve">       TO CONSUMERS IN TEXAS</t>
  </si>
  <si>
    <r>
      <t xml:space="preserve">OTHER ALLOWABLE EXEMPTIONS </t>
    </r>
    <r>
      <rPr>
        <b/>
        <sz val="8"/>
        <rFont val="Arial"/>
        <family val="2"/>
      </rPr>
      <t xml:space="preserve">Includes Carrier Claims, Lab Use, TABC Approved Authorized Destructions, Sacramental &amp; Other Authorized Exemptions) </t>
    </r>
  </si>
  <si>
    <t>Note:  Bulk alcohol may only be purchased from a Texas Winery permit or Non-resident Seller's permit.</t>
  </si>
  <si>
    <t>Compliance Totals - Total Gallons Of All Wine Types For This Period</t>
  </si>
  <si>
    <t>YTD Compliance Totals</t>
  </si>
  <si>
    <r>
      <t xml:space="preserve">SCHEDULE A - </t>
    </r>
    <r>
      <rPr>
        <b/>
        <i/>
        <sz val="14"/>
        <rFont val="Arial"/>
        <family val="2"/>
      </rPr>
      <t>Bottled Wine Purchased</t>
    </r>
    <r>
      <rPr>
        <b/>
        <i/>
        <sz val="10"/>
        <rFont val="Arial"/>
        <family val="2"/>
      </rPr>
      <t xml:space="preserve"> (retain invoices for audit)</t>
    </r>
  </si>
  <si>
    <t>SCHEDULE B1-  (invoices must be retained for audit purposes)</t>
  </si>
  <si>
    <r>
      <t xml:space="preserve">SCHEDULE A - </t>
    </r>
    <r>
      <rPr>
        <b/>
        <i/>
        <sz val="14"/>
        <rFont val="Arial"/>
        <family val="2"/>
      </rPr>
      <t>Bottled Wine Purchased</t>
    </r>
    <r>
      <rPr>
        <b/>
        <i/>
        <sz val="10"/>
        <rFont val="Arial"/>
        <family val="2"/>
      </rPr>
      <t xml:space="preserve"> (retain invoices):</t>
    </r>
  </si>
  <si>
    <t>SCHEDULE B1 -  (invoices must be retained for audit purposes)</t>
  </si>
  <si>
    <t xml:space="preserve">                                              During the Month/Year of:</t>
  </si>
  <si>
    <r>
      <t xml:space="preserve">FORM C-215  </t>
    </r>
    <r>
      <rPr>
        <b/>
        <sz val="8"/>
        <rFont val="Arial"/>
        <family val="2"/>
      </rPr>
      <t>(08/18)</t>
    </r>
  </si>
  <si>
    <t>FORM C-215  (08/18)</t>
  </si>
  <si>
    <t>FORM C-215 (08/18)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</si>
</sst>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quot;$&quot;#,##0.000_);[Red]\(&quot;$&quot;#,##0.000\)"/>
    <numFmt numFmtId="165" formatCode="&quot;$&quot;#,##0.00"/>
  </numFmts>
  <fonts count="27" x14ac:knownFonts="1">
    <font>
      <sz val="10"/>
      <name val="Arial"/>
    </font>
    <font>
      <sz val="10"/>
      <name val="Arial"/>
      <family val="2"/>
    </font>
    <font>
      <b/>
      <sz val="10"/>
      <name val="Arial"/>
      <family val="2"/>
    </font>
    <font>
      <b/>
      <sz val="8"/>
      <name val="Arial"/>
      <family val="2"/>
    </font>
    <font>
      <b/>
      <sz val="14"/>
      <name val="Arial"/>
      <family val="2"/>
    </font>
    <font>
      <b/>
      <sz val="12"/>
      <name val="Arial"/>
      <family val="2"/>
    </font>
    <font>
      <b/>
      <sz val="9"/>
      <name val="Arial"/>
      <family val="2"/>
    </font>
    <font>
      <b/>
      <i/>
      <sz val="9"/>
      <name val="Arial"/>
      <family val="2"/>
    </font>
    <font>
      <b/>
      <sz val="11"/>
      <name val="Arial"/>
      <family val="2"/>
    </font>
    <font>
      <b/>
      <i/>
      <sz val="8"/>
      <name val="Arial"/>
      <family val="2"/>
    </font>
    <font>
      <b/>
      <sz val="13"/>
      <name val="Arial"/>
      <family val="2"/>
    </font>
    <font>
      <b/>
      <sz val="18"/>
      <name val="Arial"/>
      <family val="2"/>
    </font>
    <font>
      <sz val="12"/>
      <name val="Arial"/>
      <family val="2"/>
    </font>
    <font>
      <b/>
      <u/>
      <sz val="12"/>
      <name val="Arial"/>
      <family val="2"/>
    </font>
    <font>
      <b/>
      <u/>
      <sz val="8"/>
      <name val="Arial"/>
      <family val="2"/>
    </font>
    <font>
      <b/>
      <i/>
      <sz val="12"/>
      <name val="Arial"/>
      <family val="2"/>
    </font>
    <font>
      <b/>
      <i/>
      <sz val="14"/>
      <name val="Arial"/>
      <family val="2"/>
    </font>
    <font>
      <b/>
      <i/>
      <sz val="10"/>
      <name val="Arial"/>
      <family val="2"/>
    </font>
    <font>
      <sz val="10"/>
      <name val="Arial"/>
      <family val="2"/>
    </font>
    <font>
      <sz val="8"/>
      <name val="Arial"/>
      <family val="2"/>
    </font>
    <font>
      <i/>
      <sz val="8"/>
      <name val="Arial"/>
      <family val="2"/>
    </font>
    <font>
      <b/>
      <i/>
      <sz val="7"/>
      <name val="Arial"/>
      <family val="2"/>
    </font>
    <font>
      <sz val="10"/>
      <color theme="0"/>
      <name val="Arial"/>
      <family val="2"/>
    </font>
    <font>
      <b/>
      <sz val="18"/>
      <color rgb="FFFF0000"/>
      <name val="Arial"/>
      <family val="2"/>
    </font>
    <font>
      <b/>
      <sz val="10"/>
      <color theme="0" tint="-0.249977111117893"/>
      <name val="Arial"/>
      <family val="2"/>
    </font>
    <font>
      <i/>
      <sz val="10"/>
      <name val="Arial"/>
      <family val="2"/>
    </font>
    <font>
      <b/>
      <i/>
      <sz val="11"/>
      <name val="Arial"/>
      <family val="2"/>
    </font>
  </fonts>
  <fills count="9">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
      <patternFill patternType="solid">
        <fgColor theme="0" tint="-0.14999847407452621"/>
        <bgColor indexed="22"/>
      </patternFill>
    </fill>
    <fill>
      <patternFill patternType="solid">
        <fgColor theme="6" tint="0.39997558519241921"/>
        <bgColor indexed="64"/>
      </patternFill>
    </fill>
  </fills>
  <borders count="75">
    <border>
      <left/>
      <right/>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double">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double">
        <color indexed="64"/>
      </left>
      <right/>
      <top style="thin">
        <color indexed="64"/>
      </top>
      <bottom style="double">
        <color indexed="64"/>
      </bottom>
      <diagonal/>
    </border>
    <border>
      <left/>
      <right/>
      <top/>
      <bottom style="double">
        <color indexed="64"/>
      </bottom>
      <diagonal/>
    </border>
    <border>
      <left/>
      <right/>
      <top/>
      <bottom style="thick">
        <color indexed="64"/>
      </bottom>
      <diagonal/>
    </border>
    <border>
      <left style="thick">
        <color indexed="64"/>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style="thick">
        <color indexed="64"/>
      </top>
      <bottom/>
      <diagonal/>
    </border>
    <border>
      <left/>
      <right style="double">
        <color indexed="64"/>
      </right>
      <top style="double">
        <color indexed="64"/>
      </top>
      <bottom style="double">
        <color indexed="64"/>
      </bottom>
      <diagonal/>
    </border>
    <border>
      <left/>
      <right style="double">
        <color indexed="64"/>
      </right>
      <top/>
      <bottom style="thin">
        <color indexed="64"/>
      </bottom>
      <diagonal/>
    </border>
    <border>
      <left/>
      <right style="double">
        <color indexed="64"/>
      </right>
      <top/>
      <bottom style="double">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right/>
      <top style="double">
        <color indexed="64"/>
      </top>
      <bottom/>
      <diagonal/>
    </border>
    <border>
      <left style="thin">
        <color indexed="64"/>
      </left>
      <right/>
      <top style="thin">
        <color indexed="64"/>
      </top>
      <bottom style="double">
        <color indexed="64"/>
      </bottom>
      <diagonal/>
    </border>
    <border>
      <left/>
      <right/>
      <top/>
      <bottom style="thin">
        <color indexed="64"/>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97">
    <xf numFmtId="0" fontId="0" fillId="0" borderId="0" xfId="0"/>
    <xf numFmtId="0" fontId="2" fillId="0" borderId="1" xfId="0" applyFont="1" applyBorder="1"/>
    <xf numFmtId="0" fontId="2" fillId="0" borderId="2" xfId="0" applyFont="1" applyBorder="1"/>
    <xf numFmtId="0" fontId="2" fillId="0" borderId="0" xfId="0" applyFont="1"/>
    <xf numFmtId="0" fontId="2" fillId="0" borderId="4" xfId="0" applyFont="1" applyBorder="1"/>
    <xf numFmtId="0" fontId="6" fillId="0" borderId="0" xfId="0" applyFont="1"/>
    <xf numFmtId="0" fontId="6" fillId="0" borderId="4" xfId="0" applyFont="1" applyBorder="1"/>
    <xf numFmtId="0" fontId="5" fillId="0" borderId="0" xfId="0" applyFont="1" applyBorder="1" applyAlignment="1">
      <alignment horizontal="center"/>
    </xf>
    <xf numFmtId="0" fontId="4" fillId="0" borderId="0" xfId="0" applyFont="1" applyBorder="1"/>
    <xf numFmtId="0" fontId="0" fillId="0" borderId="5" xfId="0" applyBorder="1"/>
    <xf numFmtId="0" fontId="6" fillId="0" borderId="0" xfId="0" applyFont="1" applyBorder="1" applyAlignment="1">
      <alignment horizontal="center"/>
    </xf>
    <xf numFmtId="0" fontId="0" fillId="0" borderId="6" xfId="0" applyBorder="1"/>
    <xf numFmtId="0" fontId="0" fillId="0" borderId="2" xfId="0" applyBorder="1"/>
    <xf numFmtId="0" fontId="2" fillId="0" borderId="5" xfId="0" applyFont="1" applyBorder="1"/>
    <xf numFmtId="0" fontId="6" fillId="0" borderId="2" xfId="0" applyFont="1" applyBorder="1" applyAlignment="1">
      <alignment horizontal="center"/>
    </xf>
    <xf numFmtId="0" fontId="6" fillId="0" borderId="7" xfId="0" applyFont="1" applyBorder="1" applyAlignment="1">
      <alignment horizontal="center"/>
    </xf>
    <xf numFmtId="0" fontId="6" fillId="0" borderId="3" xfId="0" applyFont="1" applyBorder="1" applyAlignment="1">
      <alignment horizontal="center"/>
    </xf>
    <xf numFmtId="0" fontId="6" fillId="0" borderId="8" xfId="0" applyFont="1" applyBorder="1" applyAlignment="1">
      <alignment horizontal="center"/>
    </xf>
    <xf numFmtId="0" fontId="2" fillId="0" borderId="6" xfId="0" applyFont="1" applyBorder="1"/>
    <xf numFmtId="0" fontId="5" fillId="0" borderId="0" xfId="0" applyFont="1"/>
    <xf numFmtId="0" fontId="6" fillId="0" borderId="6" xfId="0" applyFont="1" applyBorder="1"/>
    <xf numFmtId="0" fontId="2" fillId="0" borderId="7" xfId="0" applyFont="1" applyBorder="1"/>
    <xf numFmtId="0" fontId="0" fillId="0" borderId="1" xfId="0" applyBorder="1"/>
    <xf numFmtId="0" fontId="6" fillId="0" borderId="0" xfId="0" applyFont="1" applyAlignment="1">
      <alignment horizontal="right"/>
    </xf>
    <xf numFmtId="0" fontId="0" fillId="0" borderId="7" xfId="0" applyBorder="1"/>
    <xf numFmtId="0" fontId="2" fillId="0" borderId="4" xfId="0" applyFont="1" applyBorder="1" applyAlignment="1">
      <alignment horizontal="center"/>
    </xf>
    <xf numFmtId="0" fontId="12" fillId="0" borderId="0" xfId="0" applyFont="1"/>
    <xf numFmtId="0" fontId="5" fillId="0" borderId="0" xfId="0" applyFont="1" applyAlignment="1">
      <alignment horizontal="center"/>
    </xf>
    <xf numFmtId="0" fontId="0" fillId="0" borderId="5" xfId="0" applyBorder="1" applyAlignment="1">
      <alignment horizontal="center"/>
    </xf>
    <xf numFmtId="0" fontId="0" fillId="0" borderId="9" xfId="0" applyBorder="1" applyAlignment="1">
      <alignment horizontal="center"/>
    </xf>
    <xf numFmtId="0" fontId="5" fillId="0" borderId="10" xfId="0" applyFont="1" applyBorder="1" applyAlignment="1">
      <alignment horizontal="center"/>
    </xf>
    <xf numFmtId="0" fontId="0" fillId="0" borderId="10" xfId="0" applyBorder="1" applyAlignment="1">
      <alignment horizontal="center"/>
    </xf>
    <xf numFmtId="0" fontId="6" fillId="0" borderId="0" xfId="0" applyFont="1" applyAlignment="1">
      <alignment horizontal="center"/>
    </xf>
    <xf numFmtId="0" fontId="6" fillId="0" borderId="2" xfId="0" applyFont="1" applyBorder="1"/>
    <xf numFmtId="0" fontId="6" fillId="2" borderId="2" xfId="0" applyFont="1" applyFill="1" applyBorder="1" applyAlignment="1">
      <alignment horizontal="center"/>
    </xf>
    <xf numFmtId="0" fontId="6" fillId="2" borderId="7" xfId="0" applyFont="1" applyFill="1" applyBorder="1" applyAlignment="1">
      <alignment horizontal="center"/>
    </xf>
    <xf numFmtId="0" fontId="6" fillId="2" borderId="3" xfId="0" applyFont="1" applyFill="1" applyBorder="1" applyAlignment="1">
      <alignment horizontal="center"/>
    </xf>
    <xf numFmtId="0" fontId="6" fillId="2" borderId="8" xfId="0" applyFont="1" applyFill="1" applyBorder="1" applyAlignment="1">
      <alignment horizontal="center"/>
    </xf>
    <xf numFmtId="0" fontId="0" fillId="0" borderId="6" xfId="0" applyBorder="1" applyAlignment="1">
      <alignment horizontal="center"/>
    </xf>
    <xf numFmtId="0" fontId="0" fillId="0" borderId="2" xfId="0" applyBorder="1" applyAlignment="1">
      <alignment horizontal="center"/>
    </xf>
    <xf numFmtId="0" fontId="0" fillId="0" borderId="11" xfId="0" applyBorder="1"/>
    <xf numFmtId="0" fontId="0" fillId="0" borderId="0" xfId="0" applyBorder="1"/>
    <xf numFmtId="0" fontId="18" fillId="0" borderId="0" xfId="0" applyFont="1"/>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3" fillId="0" borderId="0" xfId="0" applyFont="1" applyAlignment="1">
      <alignment horizontal="left" vertical="justify"/>
    </xf>
    <xf numFmtId="0" fontId="5" fillId="0" borderId="10" xfId="0" applyFont="1" applyFill="1" applyBorder="1" applyAlignment="1">
      <alignment horizontal="left" vertical="center"/>
    </xf>
    <xf numFmtId="0" fontId="2" fillId="0" borderId="0" xfId="0" applyFont="1" applyBorder="1" applyAlignment="1">
      <alignment horizontal="center"/>
    </xf>
    <xf numFmtId="0" fontId="2" fillId="0" borderId="0" xfId="0" applyFont="1" applyBorder="1"/>
    <xf numFmtId="0" fontId="9" fillId="3" borderId="0" xfId="0" applyFont="1" applyFill="1" applyBorder="1" applyAlignment="1">
      <alignment horizontal="center" vertical="center"/>
    </xf>
    <xf numFmtId="0" fontId="22" fillId="0" borderId="0" xfId="0" applyFont="1"/>
    <xf numFmtId="0" fontId="0" fillId="0" borderId="24" xfId="0" applyBorder="1"/>
    <xf numFmtId="0" fontId="0" fillId="0" borderId="13" xfId="0" applyBorder="1"/>
    <xf numFmtId="0" fontId="0" fillId="0" borderId="16" xfId="0" applyBorder="1"/>
    <xf numFmtId="0" fontId="6" fillId="4" borderId="17" xfId="0" applyFont="1" applyFill="1" applyBorder="1" applyAlignment="1">
      <alignment horizontal="center"/>
    </xf>
    <xf numFmtId="0" fontId="6" fillId="4" borderId="25" xfId="0" applyFont="1" applyFill="1" applyBorder="1" applyAlignment="1">
      <alignment horizontal="center"/>
    </xf>
    <xf numFmtId="0" fontId="6" fillId="4" borderId="7" xfId="0" applyFont="1" applyFill="1" applyBorder="1" applyAlignment="1">
      <alignment horizontal="center"/>
    </xf>
    <xf numFmtId="0" fontId="0" fillId="4" borderId="26" xfId="0" applyFill="1" applyBorder="1"/>
    <xf numFmtId="0" fontId="6" fillId="4" borderId="27" xfId="0" applyFont="1" applyFill="1" applyBorder="1" applyAlignment="1">
      <alignment horizontal="center"/>
    </xf>
    <xf numFmtId="0" fontId="6" fillId="4" borderId="3" xfId="0" applyFont="1" applyFill="1" applyBorder="1" applyAlignment="1">
      <alignment horizontal="center"/>
    </xf>
    <xf numFmtId="0" fontId="6" fillId="4" borderId="8" xfId="0" applyFont="1" applyFill="1" applyBorder="1" applyAlignment="1">
      <alignment horizontal="center"/>
    </xf>
    <xf numFmtId="0" fontId="0" fillId="4" borderId="18" xfId="0" applyFill="1" applyBorder="1"/>
    <xf numFmtId="0" fontId="6" fillId="4" borderId="18" xfId="0" applyFont="1" applyFill="1" applyBorder="1" applyAlignment="1">
      <alignment horizontal="center"/>
    </xf>
    <xf numFmtId="0" fontId="2" fillId="0" borderId="5" xfId="0" applyFont="1" applyBorder="1" applyAlignment="1"/>
    <xf numFmtId="0" fontId="0" fillId="0" borderId="9" xfId="0" applyBorder="1" applyAlignment="1"/>
    <xf numFmtId="0" fontId="2" fillId="4" borderId="6" xfId="0" applyFont="1" applyFill="1" applyBorder="1"/>
    <xf numFmtId="0" fontId="2" fillId="4" borderId="5" xfId="0" applyFont="1" applyFill="1" applyBorder="1" applyAlignment="1"/>
    <xf numFmtId="0" fontId="0" fillId="4" borderId="10" xfId="0" applyFill="1" applyBorder="1" applyAlignment="1"/>
    <xf numFmtId="0" fontId="0" fillId="4" borderId="9" xfId="0" applyFill="1" applyBorder="1" applyAlignment="1"/>
    <xf numFmtId="0" fontId="6" fillId="4" borderId="8" xfId="0" applyFont="1" applyFill="1" applyBorder="1" applyAlignment="1">
      <alignment horizontal="left"/>
    </xf>
    <xf numFmtId="0" fontId="0" fillId="0" borderId="5" xfId="0" applyBorder="1" applyAlignment="1"/>
    <xf numFmtId="0" fontId="2" fillId="0" borderId="4" xfId="0" applyFont="1" applyBorder="1" applyAlignment="1"/>
    <xf numFmtId="0" fontId="0" fillId="0" borderId="4" xfId="0" applyBorder="1" applyAlignment="1"/>
    <xf numFmtId="0" fontId="2" fillId="0" borderId="26" xfId="0" applyFont="1" applyBorder="1"/>
    <xf numFmtId="0" fontId="5" fillId="0" borderId="30" xfId="0" applyFont="1" applyBorder="1" applyAlignment="1">
      <alignment horizontal="left" vertical="center"/>
    </xf>
    <xf numFmtId="0" fontId="11" fillId="0" borderId="0" xfId="0" applyFont="1" applyAlignment="1">
      <alignment vertical="center"/>
    </xf>
    <xf numFmtId="0" fontId="20" fillId="0" borderId="0" xfId="0" applyFont="1" applyAlignment="1">
      <alignment horizontal="left" vertical="justify"/>
    </xf>
    <xf numFmtId="0" fontId="10" fillId="0" borderId="0" xfId="0" applyFont="1" applyBorder="1" applyAlignment="1">
      <alignment horizontal="left" vertical="center"/>
    </xf>
    <xf numFmtId="0" fontId="10" fillId="0" borderId="31" xfId="0" applyFont="1" applyBorder="1" applyAlignment="1">
      <alignment horizontal="left"/>
    </xf>
    <xf numFmtId="0" fontId="21" fillId="0" borderId="0" xfId="0" applyFont="1" applyFill="1" applyBorder="1" applyAlignment="1">
      <alignment horizontal="center" vertical="center" wrapText="1"/>
    </xf>
    <xf numFmtId="0" fontId="9" fillId="0" borderId="0" xfId="0" applyFont="1" applyBorder="1" applyAlignment="1">
      <alignment horizontal="center" vertical="center"/>
    </xf>
    <xf numFmtId="0" fontId="5" fillId="0" borderId="10" xfId="0" applyFont="1" applyBorder="1" applyAlignment="1">
      <alignment horizontal="left" vertic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19" fillId="0" borderId="0" xfId="0" applyFont="1" applyBorder="1" applyAlignment="1">
      <alignment horizontal="left" indent="1"/>
    </xf>
    <xf numFmtId="0" fontId="2" fillId="0" borderId="0" xfId="0" quotePrefix="1" applyFont="1" applyBorder="1" applyAlignment="1">
      <alignment horizontal="left" vertical="center"/>
    </xf>
    <xf numFmtId="0" fontId="24" fillId="0" borderId="0" xfId="0" quotePrefix="1" applyFont="1" applyBorder="1" applyAlignment="1">
      <alignment horizontal="center" vertical="center"/>
    </xf>
    <xf numFmtId="0" fontId="6" fillId="0" borderId="37" xfId="0" applyFont="1" applyBorder="1" applyAlignment="1">
      <alignment horizontal="center" vertical="center"/>
    </xf>
    <xf numFmtId="0" fontId="10" fillId="0" borderId="39" xfId="0" applyFont="1" applyBorder="1" applyAlignment="1">
      <alignment horizontal="left"/>
    </xf>
    <xf numFmtId="0" fontId="6" fillId="0" borderId="5" xfId="0" applyFont="1" applyBorder="1" applyAlignment="1">
      <alignment horizontal="center"/>
    </xf>
    <xf numFmtId="0" fontId="6" fillId="0" borderId="10" xfId="0" applyFont="1" applyBorder="1" applyAlignment="1">
      <alignment horizontal="center"/>
    </xf>
    <xf numFmtId="0" fontId="6" fillId="0" borderId="9" xfId="0" applyFont="1" applyBorder="1" applyAlignment="1">
      <alignment horizontal="center"/>
    </xf>
    <xf numFmtId="0" fontId="2" fillId="0" borderId="5" xfId="0" applyFont="1" applyBorder="1" applyAlignment="1">
      <alignment horizontal="center"/>
    </xf>
    <xf numFmtId="0" fontId="2" fillId="0" borderId="10" xfId="0" applyFont="1" applyBorder="1" applyAlignment="1">
      <alignment horizontal="center"/>
    </xf>
    <xf numFmtId="0" fontId="2" fillId="0" borderId="9" xfId="0" applyFont="1" applyBorder="1" applyAlignment="1">
      <alignment horizontal="center"/>
    </xf>
    <xf numFmtId="0" fontId="6" fillId="0" borderId="4" xfId="0" applyFont="1" applyBorder="1" applyAlignment="1">
      <alignment horizontal="center"/>
    </xf>
    <xf numFmtId="0" fontId="6" fillId="0" borderId="26" xfId="0" applyFont="1" applyBorder="1" applyAlignment="1">
      <alignment horizontal="center"/>
    </xf>
    <xf numFmtId="0" fontId="4" fillId="0" borderId="0" xfId="0" applyFont="1" applyAlignment="1">
      <alignment horizontal="left"/>
    </xf>
    <xf numFmtId="0" fontId="5" fillId="0" borderId="0" xfId="0" applyFont="1" applyAlignment="1">
      <alignment horizontal="left"/>
    </xf>
    <xf numFmtId="0" fontId="2" fillId="0" borderId="0" xfId="0" quotePrefix="1" applyFont="1" applyBorder="1" applyAlignment="1">
      <alignment vertical="center"/>
    </xf>
    <xf numFmtId="0" fontId="0" fillId="3" borderId="0" xfId="0" applyFill="1"/>
    <xf numFmtId="0" fontId="6" fillId="7" borderId="38" xfId="0" applyFont="1" applyFill="1" applyBorder="1" applyAlignment="1"/>
    <xf numFmtId="0" fontId="6" fillId="7" borderId="16" xfId="0" applyFont="1" applyFill="1" applyBorder="1" applyAlignment="1">
      <alignment horizontal="left"/>
    </xf>
    <xf numFmtId="0" fontId="6" fillId="7" borderId="15" xfId="0" applyFont="1" applyFill="1" applyBorder="1" applyAlignment="1">
      <alignment horizontal="left"/>
    </xf>
    <xf numFmtId="0" fontId="0" fillId="0" borderId="14" xfId="0" applyBorder="1"/>
    <xf numFmtId="0" fontId="0" fillId="3" borderId="0" xfId="0" applyFill="1" applyBorder="1"/>
    <xf numFmtId="0" fontId="5" fillId="3" borderId="0" xfId="0" applyFont="1" applyFill="1" applyBorder="1" applyAlignment="1">
      <alignment horizontal="left"/>
    </xf>
    <xf numFmtId="0" fontId="5" fillId="0" borderId="0" xfId="0" applyFont="1" applyAlignment="1">
      <alignment vertical="center"/>
    </xf>
    <xf numFmtId="0" fontId="18" fillId="3" borderId="0" xfId="0" applyFont="1" applyFill="1"/>
    <xf numFmtId="0" fontId="19" fillId="3" borderId="49" xfId="0" applyFont="1" applyFill="1" applyBorder="1" applyAlignment="1">
      <alignment horizontal="left" indent="1"/>
    </xf>
    <xf numFmtId="0" fontId="2" fillId="3" borderId="49" xfId="0" applyFont="1" applyFill="1" applyBorder="1" applyAlignment="1">
      <alignment horizontal="center"/>
    </xf>
    <xf numFmtId="0" fontId="2" fillId="8" borderId="50" xfId="0" applyFont="1" applyFill="1" applyBorder="1"/>
    <xf numFmtId="0" fontId="19" fillId="8" borderId="52" xfId="0" applyFont="1" applyFill="1" applyBorder="1" applyAlignment="1">
      <alignment horizontal="left" indent="1"/>
    </xf>
    <xf numFmtId="0" fontId="2" fillId="3" borderId="54" xfId="0" applyFont="1" applyFill="1" applyBorder="1"/>
    <xf numFmtId="164" fontId="2" fillId="5" borderId="55" xfId="0" quotePrefix="1" applyNumberFormat="1" applyFont="1" applyFill="1" applyBorder="1" applyAlignment="1">
      <alignment horizontal="left" vertical="center"/>
    </xf>
    <xf numFmtId="0" fontId="3" fillId="0" borderId="56" xfId="0" applyFont="1" applyBorder="1"/>
    <xf numFmtId="0" fontId="2" fillId="3" borderId="50" xfId="0" applyFont="1" applyFill="1" applyBorder="1"/>
    <xf numFmtId="0" fontId="19" fillId="0" borderId="57" xfId="0" applyFont="1" applyBorder="1" applyAlignment="1">
      <alignment horizontal="left" indent="1"/>
    </xf>
    <xf numFmtId="0" fontId="2" fillId="3" borderId="0" xfId="0" applyFont="1" applyFill="1" applyBorder="1" applyAlignment="1">
      <alignment horizontal="center"/>
    </xf>
    <xf numFmtId="0" fontId="2" fillId="4" borderId="50" xfId="0" applyFont="1" applyFill="1" applyBorder="1"/>
    <xf numFmtId="0" fontId="3" fillId="4" borderId="52" xfId="0" applyFont="1" applyFill="1" applyBorder="1"/>
    <xf numFmtId="0" fontId="2" fillId="4" borderId="56" xfId="0" applyFont="1" applyFill="1" applyBorder="1"/>
    <xf numFmtId="0" fontId="2" fillId="4" borderId="52" xfId="0" applyFont="1" applyFill="1" applyBorder="1" applyAlignment="1">
      <alignment horizontal="left" indent="1"/>
    </xf>
    <xf numFmtId="0" fontId="2" fillId="4" borderId="57" xfId="0" applyFont="1" applyFill="1" applyBorder="1" applyAlignment="1">
      <alignment horizontal="left" indent="1"/>
    </xf>
    <xf numFmtId="0" fontId="2" fillId="0" borderId="50" xfId="0" applyFont="1" applyBorder="1"/>
    <xf numFmtId="0" fontId="19" fillId="0" borderId="52" xfId="0" applyFont="1" applyBorder="1" applyAlignment="1">
      <alignment horizontal="left" indent="1"/>
    </xf>
    <xf numFmtId="0" fontId="2" fillId="0" borderId="54" xfId="0" applyFont="1" applyBorder="1"/>
    <xf numFmtId="0" fontId="2" fillId="0" borderId="56" xfId="0" applyFont="1" applyBorder="1"/>
    <xf numFmtId="0" fontId="5" fillId="0" borderId="59" xfId="0" applyFont="1" applyBorder="1" applyAlignment="1">
      <alignment horizontal="center"/>
    </xf>
    <xf numFmtId="0" fontId="5" fillId="0" borderId="53" xfId="0" applyFont="1" applyBorder="1" applyAlignment="1">
      <alignment horizontal="center"/>
    </xf>
    <xf numFmtId="0" fontId="2" fillId="2" borderId="65" xfId="0" applyFont="1" applyFill="1" applyBorder="1" applyAlignment="1">
      <alignment horizontal="center"/>
    </xf>
    <xf numFmtId="0" fontId="2" fillId="2" borderId="66" xfId="0" applyFont="1" applyFill="1" applyBorder="1" applyAlignment="1">
      <alignment horizontal="center"/>
    </xf>
    <xf numFmtId="0" fontId="2" fillId="5" borderId="55" xfId="0" applyFont="1" applyFill="1" applyBorder="1" applyAlignment="1">
      <alignment horizontal="center"/>
    </xf>
    <xf numFmtId="0" fontId="2" fillId="5" borderId="53" xfId="0" applyFont="1" applyFill="1" applyBorder="1" applyAlignment="1">
      <alignment horizontal="center"/>
    </xf>
    <xf numFmtId="0" fontId="2" fillId="5" borderId="59" xfId="0" applyFont="1" applyFill="1" applyBorder="1" applyAlignment="1">
      <alignment horizontal="center"/>
    </xf>
    <xf numFmtId="0" fontId="2" fillId="5" borderId="58" xfId="0" applyFont="1" applyFill="1" applyBorder="1" applyAlignment="1">
      <alignment horizontal="center"/>
    </xf>
    <xf numFmtId="0" fontId="25" fillId="3" borderId="0" xfId="0" applyFont="1" applyFill="1" applyBorder="1" applyAlignment="1">
      <alignment horizontal="center"/>
    </xf>
    <xf numFmtId="0" fontId="24" fillId="0" borderId="0" xfId="0" quotePrefix="1" applyFont="1" applyFill="1" applyBorder="1" applyAlignment="1">
      <alignment horizontal="left" vertical="center"/>
    </xf>
    <xf numFmtId="0" fontId="16" fillId="0" borderId="0" xfId="0" applyFont="1" applyAlignment="1"/>
    <xf numFmtId="0" fontId="5" fillId="0" borderId="0" xfId="0" applyFont="1" applyAlignment="1"/>
    <xf numFmtId="0" fontId="2" fillId="3" borderId="49" xfId="0" applyFont="1" applyFill="1" applyBorder="1" applyAlignment="1">
      <alignment horizontal="center" vertical="center"/>
    </xf>
    <xf numFmtId="165" fontId="2" fillId="0" borderId="47" xfId="0" quotePrefix="1" applyNumberFormat="1" applyFont="1" applyBorder="1" applyAlignment="1">
      <alignment horizontal="center" vertical="center"/>
    </xf>
    <xf numFmtId="165" fontId="2" fillId="0" borderId="48" xfId="0" quotePrefix="1" applyNumberFormat="1" applyFont="1" applyBorder="1" applyAlignment="1">
      <alignment horizontal="center" vertical="center"/>
    </xf>
    <xf numFmtId="0" fontId="2" fillId="3" borderId="0" xfId="0" applyFont="1" applyFill="1" applyBorder="1" applyAlignment="1">
      <alignment horizont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8" xfId="0" applyFont="1" applyBorder="1" applyAlignment="1">
      <alignment horizontal="center" vertical="center"/>
    </xf>
    <xf numFmtId="165" fontId="2" fillId="0" borderId="29" xfId="0" quotePrefix="1" applyNumberFormat="1" applyFont="1" applyBorder="1" applyAlignment="1">
      <alignment horizontal="left" vertical="center"/>
    </xf>
    <xf numFmtId="165" fontId="2" fillId="0" borderId="28" xfId="0" quotePrefix="1" applyNumberFormat="1" applyFont="1" applyBorder="1" applyAlignment="1">
      <alignment horizontal="left" vertical="center"/>
    </xf>
    <xf numFmtId="0" fontId="2" fillId="8" borderId="29" xfId="0" applyFont="1" applyFill="1" applyBorder="1" applyAlignment="1">
      <alignment horizontal="center" vertical="center"/>
    </xf>
    <xf numFmtId="0" fontId="2" fillId="8" borderId="3" xfId="0" applyFont="1" applyFill="1" applyBorder="1" applyAlignment="1">
      <alignment horizontal="center" vertical="center"/>
    </xf>
    <xf numFmtId="0" fontId="2" fillId="4" borderId="7" xfId="0" applyFont="1" applyFill="1" applyBorder="1" applyAlignment="1">
      <alignment horizontal="center"/>
    </xf>
    <xf numFmtId="0" fontId="2" fillId="4" borderId="26" xfId="0" applyFont="1" applyFill="1" applyBorder="1" applyAlignment="1">
      <alignment horizontal="center"/>
    </xf>
    <xf numFmtId="0" fontId="2" fillId="4" borderId="8" xfId="0" applyFont="1" applyFill="1" applyBorder="1" applyAlignment="1">
      <alignment horizontal="center"/>
    </xf>
    <xf numFmtId="0" fontId="2" fillId="4" borderId="18" xfId="0" applyFont="1" applyFill="1" applyBorder="1" applyAlignment="1">
      <alignment horizontal="center"/>
    </xf>
    <xf numFmtId="0" fontId="2" fillId="4" borderId="67" xfId="0" applyFont="1" applyFill="1" applyBorder="1" applyAlignment="1">
      <alignment horizontal="center"/>
    </xf>
    <xf numFmtId="0" fontId="2" fillId="4" borderId="68" xfId="0" applyFont="1" applyFill="1" applyBorder="1" applyAlignment="1">
      <alignment horizontal="center"/>
    </xf>
    <xf numFmtId="0" fontId="2" fillId="4" borderId="69" xfId="0" applyFont="1" applyFill="1" applyBorder="1" applyAlignment="1">
      <alignment horizontal="center"/>
    </xf>
    <xf numFmtId="0" fontId="2" fillId="4" borderId="70" xfId="0" applyFont="1" applyFill="1" applyBorder="1" applyAlignment="1">
      <alignment horizontal="center"/>
    </xf>
    <xf numFmtId="0" fontId="5" fillId="0" borderId="8" xfId="0" applyFont="1" applyBorder="1" applyAlignment="1">
      <alignment horizontal="center"/>
    </xf>
    <xf numFmtId="0" fontId="5" fillId="0" borderId="18" xfId="0" applyFont="1" applyBorder="1" applyAlignment="1">
      <alignment horizontal="center"/>
    </xf>
    <xf numFmtId="0" fontId="2" fillId="0" borderId="29" xfId="0" applyFont="1" applyBorder="1" applyAlignment="1">
      <alignment horizontal="center" vertical="center"/>
    </xf>
    <xf numFmtId="0" fontId="5" fillId="0" borderId="64" xfId="0" applyFont="1" applyBorder="1" applyAlignment="1">
      <alignment horizontal="center"/>
    </xf>
    <xf numFmtId="0" fontId="3" fillId="0" borderId="0" xfId="0" applyFont="1" applyAlignment="1">
      <alignment horizontal="center" vertical="justify" wrapText="1"/>
    </xf>
    <xf numFmtId="44" fontId="2" fillId="4" borderId="33" xfId="1" applyFont="1" applyFill="1" applyBorder="1" applyAlignment="1">
      <alignment horizontal="center"/>
    </xf>
    <xf numFmtId="44" fontId="2" fillId="4" borderId="36" xfId="1" applyFont="1" applyFill="1" applyBorder="1" applyAlignment="1">
      <alignment horizontal="center"/>
    </xf>
    <xf numFmtId="44" fontId="2" fillId="4" borderId="19" xfId="1" applyFont="1" applyFill="1" applyBorder="1" applyAlignment="1">
      <alignment horizontal="center"/>
    </xf>
    <xf numFmtId="44" fontId="2" fillId="4" borderId="34" xfId="1" applyFont="1" applyFill="1" applyBorder="1" applyAlignment="1">
      <alignment horizontal="center"/>
    </xf>
    <xf numFmtId="44" fontId="2" fillId="4" borderId="0" xfId="1" applyFont="1" applyFill="1" applyBorder="1" applyAlignment="1">
      <alignment horizontal="center"/>
    </xf>
    <xf numFmtId="44" fontId="2" fillId="4" borderId="20" xfId="1" applyFont="1" applyFill="1" applyBorder="1" applyAlignment="1">
      <alignment horizontal="center"/>
    </xf>
    <xf numFmtId="44" fontId="2" fillId="4" borderId="35" xfId="1" applyFont="1" applyFill="1" applyBorder="1" applyAlignment="1">
      <alignment horizontal="center"/>
    </xf>
    <xf numFmtId="44" fontId="2" fillId="4" borderId="32" xfId="1" applyFont="1" applyFill="1" applyBorder="1" applyAlignment="1">
      <alignment horizontal="center"/>
    </xf>
    <xf numFmtId="44" fontId="2" fillId="4" borderId="21" xfId="1" applyFont="1" applyFill="1" applyBorder="1" applyAlignment="1">
      <alignment horizontal="center"/>
    </xf>
    <xf numFmtId="4" fontId="2" fillId="0" borderId="23" xfId="1" applyNumberFormat="1" applyFont="1" applyBorder="1" applyAlignment="1">
      <alignment horizontal="left"/>
    </xf>
    <xf numFmtId="4" fontId="2" fillId="0" borderId="22" xfId="1" applyNumberFormat="1" applyFont="1" applyBorder="1" applyAlignment="1">
      <alignment horizontal="left"/>
    </xf>
    <xf numFmtId="0" fontId="2" fillId="0" borderId="23" xfId="0" applyFont="1" applyBorder="1" applyAlignment="1">
      <alignment horizontal="left"/>
    </xf>
    <xf numFmtId="0" fontId="2" fillId="0" borderId="22" xfId="0" applyFont="1" applyBorder="1" applyAlignment="1">
      <alignment horizontal="left"/>
    </xf>
    <xf numFmtId="0" fontId="2" fillId="3" borderId="25" xfId="0" applyFont="1" applyFill="1" applyBorder="1" applyAlignment="1">
      <alignment horizontal="center"/>
    </xf>
    <xf numFmtId="164" fontId="2" fillId="0" borderId="2" xfId="0" quotePrefix="1" applyNumberFormat="1" applyFont="1" applyBorder="1" applyAlignment="1">
      <alignment horizontal="left" vertical="center"/>
    </xf>
    <xf numFmtId="164" fontId="2" fillId="0" borderId="17" xfId="0" quotePrefix="1" applyNumberFormat="1" applyFont="1" applyBorder="1" applyAlignment="1">
      <alignment horizontal="left" vertical="center"/>
    </xf>
    <xf numFmtId="0" fontId="2" fillId="0" borderId="17" xfId="0" applyFont="1" applyBorder="1" applyAlignment="1">
      <alignment horizontal="center" vertical="center"/>
    </xf>
    <xf numFmtId="0" fontId="2" fillId="0" borderId="59" xfId="0" applyFont="1" applyBorder="1" applyAlignment="1">
      <alignment horizontal="center"/>
    </xf>
    <xf numFmtId="0" fontId="2" fillId="0" borderId="53" xfId="0" applyFont="1" applyBorder="1" applyAlignment="1">
      <alignment horizontal="center"/>
    </xf>
    <xf numFmtId="0" fontId="9"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32" xfId="0" applyFont="1" applyFill="1" applyBorder="1" applyAlignment="1">
      <alignment horizontal="center" vertical="center" wrapText="1"/>
    </xf>
    <xf numFmtId="0" fontId="6" fillId="0" borderId="44" xfId="0" applyFont="1" applyBorder="1" applyAlignment="1">
      <alignment horizontal="center"/>
    </xf>
    <xf numFmtId="0" fontId="11" fillId="0" borderId="0" xfId="0" applyFont="1" applyAlignment="1">
      <alignment horizontal="center" vertical="center"/>
    </xf>
    <xf numFmtId="0" fontId="11" fillId="0" borderId="24" xfId="0" applyFont="1" applyBorder="1" applyAlignment="1">
      <alignment horizontal="center" vertical="center"/>
    </xf>
    <xf numFmtId="0" fontId="23" fillId="0" borderId="0" xfId="0" applyFont="1" applyAlignment="1">
      <alignment horizontal="center" vertical="center"/>
    </xf>
    <xf numFmtId="0" fontId="20" fillId="0" borderId="0" xfId="0" applyFont="1" applyAlignment="1">
      <alignment horizontal="center" vertical="justify"/>
    </xf>
    <xf numFmtId="0" fontId="2" fillId="0" borderId="0" xfId="0" applyFont="1" applyAlignment="1">
      <alignment horizontal="left" vertical="justify"/>
    </xf>
    <xf numFmtId="0" fontId="2" fillId="4" borderId="72" xfId="0" applyFont="1" applyFill="1" applyBorder="1" applyAlignment="1">
      <alignment horizontal="center"/>
    </xf>
    <xf numFmtId="0" fontId="2" fillId="4" borderId="73" xfId="0" applyFont="1" applyFill="1" applyBorder="1" applyAlignment="1">
      <alignment horizontal="center"/>
    </xf>
    <xf numFmtId="164" fontId="24" fillId="5" borderId="51" xfId="0" quotePrefix="1" applyNumberFormat="1" applyFont="1" applyFill="1" applyBorder="1" applyAlignment="1">
      <alignment horizontal="left" vertical="center"/>
    </xf>
    <xf numFmtId="0" fontId="24" fillId="5" borderId="58" xfId="0" quotePrefix="1" applyFont="1" applyFill="1" applyBorder="1" applyAlignment="1">
      <alignment horizontal="left" vertical="center"/>
    </xf>
    <xf numFmtId="0" fontId="2" fillId="8" borderId="51" xfId="0" applyFont="1" applyFill="1" applyBorder="1" applyAlignment="1">
      <alignment horizontal="center"/>
    </xf>
    <xf numFmtId="0" fontId="2" fillId="8" borderId="53" xfId="0" applyFont="1" applyFill="1" applyBorder="1" applyAlignment="1">
      <alignment horizontal="center"/>
    </xf>
    <xf numFmtId="0" fontId="2" fillId="0" borderId="23" xfId="0" applyFont="1" applyBorder="1" applyAlignment="1"/>
    <xf numFmtId="0" fontId="2" fillId="0" borderId="22" xfId="0" applyFont="1" applyBorder="1" applyAlignment="1"/>
    <xf numFmtId="0" fontId="5" fillId="0" borderId="43" xfId="0" applyFont="1" applyBorder="1" applyAlignment="1">
      <alignment horizontal="left" vertical="center"/>
    </xf>
    <xf numFmtId="0" fontId="5" fillId="0" borderId="14" xfId="0" applyFont="1" applyBorder="1" applyAlignment="1">
      <alignment horizontal="left" vertical="center"/>
    </xf>
    <xf numFmtId="0" fontId="5" fillId="0" borderId="15" xfId="0" applyFont="1" applyBorder="1" applyAlignment="1">
      <alignment horizontal="left" vertical="center"/>
    </xf>
    <xf numFmtId="0" fontId="9" fillId="0" borderId="42" xfId="0" applyFont="1" applyBorder="1" applyAlignment="1">
      <alignment horizontal="center" vertical="center"/>
    </xf>
    <xf numFmtId="0" fontId="9" fillId="0" borderId="0" xfId="0" applyFont="1" applyBorder="1" applyAlignment="1">
      <alignment horizontal="center" vertical="center"/>
    </xf>
    <xf numFmtId="0" fontId="9" fillId="0" borderId="31" xfId="0" applyFont="1" applyBorder="1" applyAlignment="1">
      <alignment horizontal="center" vertical="center"/>
    </xf>
    <xf numFmtId="0" fontId="10" fillId="0" borderId="31" xfId="0" applyFont="1" applyBorder="1" applyAlignment="1">
      <alignment horizontal="center"/>
    </xf>
    <xf numFmtId="0" fontId="10" fillId="0" borderId="0" xfId="0" applyFont="1" applyAlignment="1">
      <alignment horizontal="right" vertical="center"/>
    </xf>
    <xf numFmtId="0" fontId="10" fillId="0" borderId="0" xfId="0" applyFont="1" applyBorder="1" applyAlignment="1">
      <alignment horizontal="right" vertical="center"/>
    </xf>
    <xf numFmtId="0" fontId="3" fillId="0" borderId="32" xfId="0" applyFont="1" applyBorder="1" applyAlignment="1">
      <alignment horizontal="center"/>
    </xf>
    <xf numFmtId="0" fontId="2" fillId="4" borderId="74" xfId="0" applyFont="1" applyFill="1" applyBorder="1" applyAlignment="1">
      <alignment horizontal="center"/>
    </xf>
    <xf numFmtId="0" fontId="5" fillId="0" borderId="63" xfId="0" applyFont="1" applyBorder="1" applyAlignment="1">
      <alignment horizontal="center"/>
    </xf>
    <xf numFmtId="0" fontId="5" fillId="0" borderId="26" xfId="0" applyFont="1" applyBorder="1" applyAlignment="1">
      <alignment horizontal="center"/>
    </xf>
    <xf numFmtId="0" fontId="2" fillId="0" borderId="0" xfId="0" quotePrefix="1" applyFont="1" applyBorder="1" applyAlignment="1">
      <alignment horizontal="center" vertical="center"/>
    </xf>
    <xf numFmtId="0" fontId="2" fillId="0" borderId="71" xfId="0" quotePrefix="1" applyFont="1" applyBorder="1" applyAlignment="1">
      <alignment horizontal="center" vertical="center"/>
    </xf>
    <xf numFmtId="0" fontId="5" fillId="0" borderId="40" xfId="0" applyFont="1" applyBorder="1" applyAlignment="1">
      <alignment horizontal="left" vertical="center"/>
    </xf>
    <xf numFmtId="0" fontId="5" fillId="0" borderId="12" xfId="0" applyFont="1" applyBorder="1" applyAlignment="1">
      <alignment horizontal="left" vertical="center"/>
    </xf>
    <xf numFmtId="0" fontId="5" fillId="0" borderId="41" xfId="0" applyFont="1" applyBorder="1" applyAlignment="1">
      <alignment horizontal="left" vertical="center"/>
    </xf>
    <xf numFmtId="0" fontId="5" fillId="0" borderId="10" xfId="0" applyFont="1" applyBorder="1" applyAlignment="1">
      <alignment horizontal="left" vertical="center"/>
    </xf>
    <xf numFmtId="0" fontId="5" fillId="0" borderId="7" xfId="0" applyFont="1" applyBorder="1" applyAlignment="1">
      <alignment horizontal="center"/>
    </xf>
    <xf numFmtId="0" fontId="2" fillId="6" borderId="60" xfId="0" applyFont="1" applyFill="1" applyBorder="1" applyAlignment="1">
      <alignment horizontal="center"/>
    </xf>
    <xf numFmtId="0" fontId="0" fillId="6" borderId="61" xfId="0" applyFill="1" applyBorder="1" applyAlignment="1">
      <alignment horizontal="center"/>
    </xf>
    <xf numFmtId="0" fontId="0" fillId="6" borderId="62" xfId="0" applyFill="1" applyBorder="1" applyAlignment="1">
      <alignment horizontal="center"/>
    </xf>
    <xf numFmtId="0" fontId="2" fillId="0" borderId="5" xfId="0" applyFont="1" applyBorder="1" applyAlignment="1">
      <alignment horizontal="center"/>
    </xf>
    <xf numFmtId="0" fontId="2" fillId="0" borderId="10" xfId="0" applyFont="1" applyBorder="1" applyAlignment="1">
      <alignment horizontal="center"/>
    </xf>
    <xf numFmtId="0" fontId="2" fillId="0" borderId="9" xfId="0" applyFont="1" applyBorder="1" applyAlignment="1">
      <alignment horizontal="center"/>
    </xf>
    <xf numFmtId="0" fontId="4" fillId="0" borderId="44" xfId="0" applyFont="1" applyBorder="1" applyAlignment="1">
      <alignment horizontal="left"/>
    </xf>
    <xf numFmtId="0" fontId="4" fillId="0" borderId="18" xfId="0" applyFont="1" applyBorder="1" applyAlignment="1">
      <alignment horizontal="left"/>
    </xf>
    <xf numFmtId="0" fontId="8" fillId="2" borderId="5"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9" xfId="0" applyFont="1" applyFill="1" applyBorder="1" applyAlignment="1">
      <alignment horizontal="center" vertical="center"/>
    </xf>
    <xf numFmtId="0" fontId="6" fillId="2" borderId="7" xfId="0" applyFont="1" applyFill="1" applyBorder="1" applyAlignment="1">
      <alignment horizontal="left" vertical="center"/>
    </xf>
    <xf numFmtId="0" fontId="6" fillId="2" borderId="4" xfId="0" applyFont="1" applyFill="1" applyBorder="1" applyAlignment="1">
      <alignment horizontal="left" vertical="center"/>
    </xf>
    <xf numFmtId="0" fontId="6" fillId="2" borderId="8" xfId="0" applyFont="1" applyFill="1" applyBorder="1" applyAlignment="1">
      <alignment horizontal="left" vertical="center"/>
    </xf>
    <xf numFmtId="0" fontId="6" fillId="2" borderId="44" xfId="0" applyFont="1" applyFill="1" applyBorder="1" applyAlignment="1">
      <alignment horizontal="left" vertical="center"/>
    </xf>
    <xf numFmtId="0" fontId="6" fillId="2" borderId="26" xfId="0" applyFont="1" applyFill="1" applyBorder="1" applyAlignment="1">
      <alignment horizontal="center" vertical="center"/>
    </xf>
    <xf numFmtId="0" fontId="6" fillId="2" borderId="18" xfId="0" applyFont="1" applyFill="1" applyBorder="1" applyAlignment="1">
      <alignment horizontal="center" vertical="center"/>
    </xf>
    <xf numFmtId="0" fontId="6" fillId="0" borderId="5" xfId="0" applyFont="1" applyBorder="1" applyAlignment="1">
      <alignment horizontal="center"/>
    </xf>
    <xf numFmtId="0" fontId="6" fillId="0" borderId="10" xfId="0" applyFont="1" applyBorder="1" applyAlignment="1">
      <alignment horizontal="center"/>
    </xf>
    <xf numFmtId="0" fontId="6" fillId="0" borderId="9" xfId="0" applyFont="1" applyBorder="1" applyAlignment="1">
      <alignment horizontal="center"/>
    </xf>
    <xf numFmtId="0" fontId="5" fillId="2" borderId="5" xfId="0" applyFont="1" applyFill="1" applyBorder="1" applyAlignment="1">
      <alignment horizontal="left"/>
    </xf>
    <xf numFmtId="0" fontId="5" fillId="2" borderId="10" xfId="0" applyFont="1" applyFill="1" applyBorder="1" applyAlignment="1">
      <alignment horizontal="left"/>
    </xf>
    <xf numFmtId="0" fontId="5" fillId="2" borderId="45" xfId="0" applyFont="1" applyFill="1" applyBorder="1" applyAlignment="1">
      <alignment horizontal="left"/>
    </xf>
    <xf numFmtId="0" fontId="7" fillId="0" borderId="0" xfId="0" applyFont="1" applyBorder="1" applyAlignment="1">
      <alignment horizontal="center"/>
    </xf>
    <xf numFmtId="0" fontId="16" fillId="0" borderId="0" xfId="0" applyFont="1" applyAlignment="1">
      <alignment horizontal="left"/>
    </xf>
    <xf numFmtId="0" fontId="5" fillId="0" borderId="0" xfId="0" applyFont="1" applyAlignment="1">
      <alignment horizontal="left"/>
    </xf>
    <xf numFmtId="0" fontId="8" fillId="0" borderId="44" xfId="0" applyFont="1" applyBorder="1" applyAlignment="1">
      <alignment horizontal="left"/>
    </xf>
    <xf numFmtId="0" fontId="6" fillId="0" borderId="44" xfId="0" applyFont="1" applyBorder="1" applyAlignment="1">
      <alignment horizontal="left"/>
    </xf>
    <xf numFmtId="0" fontId="9" fillId="0" borderId="44" xfId="0" applyFont="1" applyBorder="1" applyAlignment="1">
      <alignment horizontal="left"/>
    </xf>
    <xf numFmtId="0" fontId="6" fillId="0" borderId="6" xfId="0" applyFont="1" applyBorder="1" applyAlignment="1">
      <alignment horizontal="center"/>
    </xf>
    <xf numFmtId="0" fontId="5" fillId="2" borderId="8" xfId="0" applyFont="1" applyFill="1" applyBorder="1" applyAlignment="1">
      <alignment horizontal="left"/>
    </xf>
    <xf numFmtId="0" fontId="5" fillId="2" borderId="44" xfId="0" applyFont="1" applyFill="1" applyBorder="1" applyAlignment="1">
      <alignment horizontal="left"/>
    </xf>
    <xf numFmtId="0" fontId="5" fillId="2" borderId="46" xfId="0" applyFont="1" applyFill="1" applyBorder="1" applyAlignment="1">
      <alignment horizontal="left"/>
    </xf>
    <xf numFmtId="0" fontId="26" fillId="0" borderId="0" xfId="0" applyFont="1" applyAlignment="1">
      <alignment horizontal="left"/>
    </xf>
    <xf numFmtId="0" fontId="8" fillId="0" borderId="0" xfId="0" applyFont="1" applyAlignment="1">
      <alignment horizontal="left"/>
    </xf>
    <xf numFmtId="0" fontId="6" fillId="0" borderId="10" xfId="0" applyFont="1" applyBorder="1" applyAlignment="1">
      <alignment horizontal="left"/>
    </xf>
    <xf numFmtId="0" fontId="0" fillId="0" borderId="10" xfId="0" applyBorder="1" applyAlignment="1">
      <alignment horizontal="left"/>
    </xf>
    <xf numFmtId="0" fontId="6" fillId="0" borderId="7" xfId="0" applyFont="1" applyBorder="1" applyAlignment="1">
      <alignment horizontal="center"/>
    </xf>
    <xf numFmtId="0" fontId="6" fillId="0" borderId="4" xfId="0" applyFont="1" applyBorder="1" applyAlignment="1">
      <alignment horizontal="center"/>
    </xf>
    <xf numFmtId="0" fontId="6" fillId="0" borderId="26" xfId="0" applyFont="1" applyBorder="1" applyAlignment="1">
      <alignment horizontal="center"/>
    </xf>
    <xf numFmtId="0" fontId="3" fillId="0" borderId="0" xfId="0" applyFont="1" applyBorder="1" applyAlignment="1">
      <alignment horizontal="left" vertical="center" wrapText="1"/>
    </xf>
    <xf numFmtId="0" fontId="8" fillId="0" borderId="7" xfId="0" applyFont="1" applyBorder="1" applyAlignment="1">
      <alignment horizontal="justify" vertical="justify" wrapText="1"/>
    </xf>
    <xf numFmtId="0" fontId="8" fillId="0" borderId="4" xfId="0" applyFont="1" applyBorder="1" applyAlignment="1">
      <alignment horizontal="justify" vertical="justify" wrapText="1"/>
    </xf>
    <xf numFmtId="0" fontId="8" fillId="0" borderId="26" xfId="0" applyFont="1" applyBorder="1" applyAlignment="1">
      <alignment horizontal="justify" vertical="justify" wrapText="1"/>
    </xf>
    <xf numFmtId="0" fontId="8" fillId="0" borderId="25" xfId="0" applyFont="1" applyBorder="1" applyAlignment="1">
      <alignment horizontal="justify" vertical="justify" wrapText="1"/>
    </xf>
    <xf numFmtId="0" fontId="8" fillId="0" borderId="0" xfId="0" applyFont="1" applyBorder="1" applyAlignment="1">
      <alignment horizontal="justify" vertical="justify" wrapText="1"/>
    </xf>
    <xf numFmtId="0" fontId="8" fillId="0" borderId="27" xfId="0" applyFont="1" applyBorder="1" applyAlignment="1">
      <alignment horizontal="justify" vertical="justify" wrapText="1"/>
    </xf>
    <xf numFmtId="0" fontId="4" fillId="0" borderId="0" xfId="0" applyFont="1" applyBorder="1" applyAlignment="1">
      <alignment horizontal="left"/>
    </xf>
    <xf numFmtId="0" fontId="2" fillId="0" borderId="25" xfId="0" applyFont="1" applyBorder="1" applyAlignment="1"/>
    <xf numFmtId="0" fontId="0" fillId="0" borderId="0" xfId="0" applyBorder="1" applyAlignment="1"/>
    <xf numFmtId="0" fontId="0" fillId="0" borderId="27" xfId="0" applyBorder="1" applyAlignment="1"/>
    <xf numFmtId="0" fontId="2" fillId="0" borderId="8" xfId="0" applyFont="1" applyBorder="1" applyAlignment="1"/>
    <xf numFmtId="0" fontId="0" fillId="0" borderId="44" xfId="0" applyBorder="1" applyAlignment="1"/>
    <xf numFmtId="0" fontId="0" fillId="0" borderId="18" xfId="0" applyBorder="1" applyAlignment="1"/>
    <xf numFmtId="0" fontId="5" fillId="0" borderId="44" xfId="0" applyFont="1" applyBorder="1" applyAlignment="1">
      <alignment horizontal="left"/>
    </xf>
    <xf numFmtId="0" fontId="5" fillId="0" borderId="0" xfId="0" applyFont="1" applyBorder="1" applyAlignment="1">
      <alignment horizontal="left"/>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0" fillId="0" borderId="5"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26" xfId="0" applyFont="1" applyBorder="1" applyAlignment="1">
      <alignment horizontal="center" vertical="center"/>
    </xf>
    <xf numFmtId="0" fontId="6" fillId="0" borderId="18" xfId="0" applyFont="1" applyBorder="1" applyAlignment="1">
      <alignment horizontal="center" vertical="center"/>
    </xf>
    <xf numFmtId="0" fontId="6" fillId="0" borderId="0" xfId="0" applyFont="1" applyAlignment="1">
      <alignment horizontal="right"/>
    </xf>
    <xf numFmtId="0" fontId="6" fillId="0" borderId="8" xfId="0" applyFont="1" applyBorder="1" applyAlignment="1">
      <alignment horizontal="center"/>
    </xf>
    <xf numFmtId="0" fontId="6" fillId="0" borderId="18" xfId="0" applyFont="1" applyBorder="1" applyAlignment="1">
      <alignment horizontal="center"/>
    </xf>
    <xf numFmtId="0" fontId="5" fillId="0" borderId="5" xfId="0" applyFont="1" applyBorder="1" applyAlignment="1">
      <alignment horizontal="center"/>
    </xf>
    <xf numFmtId="0" fontId="5" fillId="0" borderId="10" xfId="0" applyFont="1" applyBorder="1" applyAlignment="1">
      <alignment horizontal="center"/>
    </xf>
    <xf numFmtId="0" fontId="13" fillId="0" borderId="0" xfId="0" applyFont="1" applyBorder="1" applyAlignment="1">
      <alignment horizontal="center"/>
    </xf>
    <xf numFmtId="0" fontId="2" fillId="2" borderId="5"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5" fillId="0" borderId="0" xfId="0" applyFont="1" applyAlignment="1">
      <alignment horizontal="center"/>
    </xf>
  </cellXfs>
  <cellStyles count="2">
    <cellStyle name="Currency"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1428750</xdr:colOff>
          <xdr:row>8</xdr:row>
          <xdr:rowOff>0</xdr:rowOff>
        </xdr:from>
        <xdr:to>
          <xdr:col>6</xdr:col>
          <xdr:colOff>1428750</xdr:colOff>
          <xdr:row>9</xdr:row>
          <xdr:rowOff>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1428750</xdr:colOff>
          <xdr:row>8</xdr:row>
          <xdr:rowOff>0</xdr:rowOff>
        </xdr:from>
        <xdr:to>
          <xdr:col>5</xdr:col>
          <xdr:colOff>1428750</xdr:colOff>
          <xdr:row>9</xdr:row>
          <xdr:rowOff>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78441</xdr:colOff>
      <xdr:row>0</xdr:row>
      <xdr:rowOff>100853</xdr:rowOff>
    </xdr:from>
    <xdr:to>
      <xdr:col>0</xdr:col>
      <xdr:colOff>2364441</xdr:colOff>
      <xdr:row>3</xdr:row>
      <xdr:rowOff>240254</xdr:rowOff>
    </xdr:to>
    <xdr:pic>
      <xdr:nvPicPr>
        <xdr:cNvPr id="5" name="Picture 4"/>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78441" y="100853"/>
          <a:ext cx="2286000" cy="8229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68"/>
  <sheetViews>
    <sheetView tabSelected="1" view="pageLayout" zoomScale="85" zoomScaleNormal="85" zoomScaleSheetLayoutView="85" zoomScalePageLayoutView="85" workbookViewId="0">
      <selection activeCell="C16" sqref="C16:C17"/>
    </sheetView>
  </sheetViews>
  <sheetFormatPr defaultRowHeight="12.75" x14ac:dyDescent="0.2"/>
  <cols>
    <col min="1" max="1" width="56.7109375" bestFit="1" customWidth="1"/>
    <col min="2" max="3" width="20.42578125" customWidth="1"/>
    <col min="4" max="5" width="20.7109375" customWidth="1"/>
    <col min="6" max="8" width="20.42578125" customWidth="1"/>
    <col min="9" max="9" width="15.7109375" customWidth="1"/>
  </cols>
  <sheetData>
    <row r="1" spans="1:8" ht="13.5" thickBot="1" x14ac:dyDescent="0.25">
      <c r="H1" s="10" t="s">
        <v>113</v>
      </c>
    </row>
    <row r="2" spans="1:8" ht="19.5" customHeight="1" thickTop="1" thickBot="1" x14ac:dyDescent="0.25">
      <c r="A2" s="189" t="s">
        <v>64</v>
      </c>
      <c r="B2" s="189"/>
      <c r="C2" s="189"/>
      <c r="D2" s="189"/>
      <c r="E2" s="189"/>
      <c r="F2" s="189"/>
      <c r="G2" s="190"/>
      <c r="H2" s="89" t="s">
        <v>10</v>
      </c>
    </row>
    <row r="3" spans="1:8" ht="21" customHeight="1" thickTop="1" x14ac:dyDescent="0.2">
      <c r="A3" s="77"/>
      <c r="B3" s="191"/>
      <c r="C3" s="191"/>
      <c r="D3" s="191"/>
      <c r="E3" s="191"/>
      <c r="F3" s="41"/>
      <c r="G3" s="53"/>
      <c r="H3" s="103" t="s">
        <v>71</v>
      </c>
    </row>
    <row r="4" spans="1:8" ht="20.25" customHeight="1" x14ac:dyDescent="0.2">
      <c r="A4" s="209" t="s">
        <v>41</v>
      </c>
      <c r="B4" s="209"/>
      <c r="C4" s="209"/>
      <c r="D4" s="210"/>
      <c r="E4" s="79"/>
      <c r="F4" s="41"/>
      <c r="G4" s="53"/>
      <c r="H4" s="104" t="s">
        <v>72</v>
      </c>
    </row>
    <row r="5" spans="1:8" ht="20.25" customHeight="1" thickBot="1" x14ac:dyDescent="0.3">
      <c r="A5" s="208" t="s">
        <v>112</v>
      </c>
      <c r="B5" s="208"/>
      <c r="C5" s="208"/>
      <c r="D5" s="208"/>
      <c r="E5" s="80"/>
      <c r="F5" s="80"/>
      <c r="G5" s="90"/>
      <c r="H5" s="105" t="s">
        <v>73</v>
      </c>
    </row>
    <row r="6" spans="1:8" ht="12.75" customHeight="1" thickTop="1" x14ac:dyDescent="0.2">
      <c r="A6" s="205" t="s">
        <v>34</v>
      </c>
      <c r="B6" s="205"/>
      <c r="C6" s="205"/>
      <c r="D6" s="205"/>
      <c r="E6" s="206"/>
      <c r="F6" s="206"/>
      <c r="G6" s="82"/>
      <c r="H6" s="51"/>
    </row>
    <row r="7" spans="1:8" ht="12.75" customHeight="1" thickBot="1" x14ac:dyDescent="0.25">
      <c r="A7" s="207"/>
      <c r="B7" s="207"/>
      <c r="C7" s="207"/>
      <c r="D7" s="207"/>
      <c r="E7" s="207"/>
      <c r="F7" s="207"/>
      <c r="G7" s="82"/>
      <c r="H7" s="51"/>
    </row>
    <row r="8" spans="1:8" ht="20.100000000000001" customHeight="1" thickTop="1" x14ac:dyDescent="0.2">
      <c r="A8" s="217" t="s">
        <v>0</v>
      </c>
      <c r="B8" s="218"/>
      <c r="C8" s="43"/>
      <c r="D8" s="54"/>
      <c r="E8" s="43" t="s">
        <v>3</v>
      </c>
      <c r="F8" s="109" t="s">
        <v>30</v>
      </c>
      <c r="G8" s="43"/>
      <c r="H8" s="44"/>
    </row>
    <row r="9" spans="1:8" ht="20.100000000000001" customHeight="1" x14ac:dyDescent="0.2">
      <c r="A9" s="219" t="s">
        <v>1</v>
      </c>
      <c r="B9" s="220"/>
      <c r="C9" s="83"/>
      <c r="D9" s="55"/>
      <c r="E9" s="48" t="s">
        <v>70</v>
      </c>
      <c r="F9" s="48"/>
      <c r="G9" s="48"/>
      <c r="H9" s="55"/>
    </row>
    <row r="10" spans="1:8" ht="20.100000000000001" customHeight="1" thickBot="1" x14ac:dyDescent="0.25">
      <c r="A10" s="76" t="s">
        <v>2</v>
      </c>
      <c r="B10" s="202" t="s">
        <v>65</v>
      </c>
      <c r="C10" s="203"/>
      <c r="D10" s="204"/>
      <c r="E10" s="45" t="s">
        <v>4</v>
      </c>
      <c r="F10" s="106"/>
      <c r="G10" s="45"/>
      <c r="H10" s="46"/>
    </row>
    <row r="11" spans="1:8" ht="14.25" customHeight="1" thickTop="1" thickBot="1" x14ac:dyDescent="0.3">
      <c r="A11" s="8"/>
      <c r="B11" s="8"/>
      <c r="C11" s="8"/>
      <c r="D11" s="8"/>
      <c r="E11" s="8"/>
      <c r="F11" s="8"/>
      <c r="G11" s="8"/>
      <c r="H11" s="8"/>
    </row>
    <row r="12" spans="1:8" ht="13.5" customHeight="1" x14ac:dyDescent="0.2">
      <c r="B12" s="222" t="s">
        <v>36</v>
      </c>
      <c r="C12" s="223"/>
      <c r="D12" s="223"/>
      <c r="E12" s="223"/>
      <c r="F12" s="223"/>
      <c r="G12" s="223"/>
      <c r="H12" s="224"/>
    </row>
    <row r="13" spans="1:8" ht="13.5" customHeight="1" x14ac:dyDescent="0.25">
      <c r="B13" s="213" t="s">
        <v>19</v>
      </c>
      <c r="C13" s="214"/>
      <c r="D13" s="221" t="s">
        <v>21</v>
      </c>
      <c r="E13" s="214"/>
      <c r="F13" s="221" t="s">
        <v>9</v>
      </c>
      <c r="G13" s="214"/>
      <c r="H13" s="130" t="s">
        <v>39</v>
      </c>
    </row>
    <row r="14" spans="1:8" ht="15" customHeight="1" x14ac:dyDescent="0.25">
      <c r="A14" s="7" t="s">
        <v>5</v>
      </c>
      <c r="B14" s="164" t="s">
        <v>20</v>
      </c>
      <c r="C14" s="162"/>
      <c r="D14" s="161" t="s">
        <v>8</v>
      </c>
      <c r="E14" s="162"/>
      <c r="F14" s="161" t="s">
        <v>7</v>
      </c>
      <c r="G14" s="162"/>
      <c r="H14" s="131" t="s">
        <v>40</v>
      </c>
    </row>
    <row r="15" spans="1:8" ht="15" customHeight="1" thickBot="1" x14ac:dyDescent="0.3">
      <c r="A15" s="7" t="s">
        <v>6</v>
      </c>
      <c r="B15" s="132" t="s">
        <v>66</v>
      </c>
      <c r="C15" s="84" t="s">
        <v>67</v>
      </c>
      <c r="D15" s="85" t="s">
        <v>66</v>
      </c>
      <c r="E15" s="84" t="s">
        <v>67</v>
      </c>
      <c r="F15" s="85" t="s">
        <v>66</v>
      </c>
      <c r="G15" s="85" t="s">
        <v>67</v>
      </c>
      <c r="H15" s="133"/>
    </row>
    <row r="16" spans="1:8" ht="12" customHeight="1" x14ac:dyDescent="0.2">
      <c r="A16" s="126" t="s">
        <v>60</v>
      </c>
      <c r="B16" s="146">
        <v>0</v>
      </c>
      <c r="C16" s="146">
        <v>0</v>
      </c>
      <c r="D16" s="146">
        <v>0</v>
      </c>
      <c r="E16" s="146">
        <v>0</v>
      </c>
      <c r="F16" s="146">
        <v>0</v>
      </c>
      <c r="G16" s="146">
        <v>0</v>
      </c>
      <c r="H16" s="134"/>
    </row>
    <row r="17" spans="1:8" ht="12" customHeight="1" x14ac:dyDescent="0.2">
      <c r="A17" s="127" t="s">
        <v>50</v>
      </c>
      <c r="B17" s="147"/>
      <c r="C17" s="147"/>
      <c r="D17" s="147"/>
      <c r="E17" s="147"/>
      <c r="F17" s="147"/>
      <c r="G17" s="147"/>
      <c r="H17" s="135"/>
    </row>
    <row r="18" spans="1:8" ht="12" customHeight="1" x14ac:dyDescent="0.2">
      <c r="A18" s="128" t="s">
        <v>59</v>
      </c>
      <c r="B18" s="146"/>
      <c r="C18" s="146"/>
      <c r="D18" s="146"/>
      <c r="E18" s="146"/>
      <c r="F18" s="146"/>
      <c r="G18" s="146"/>
      <c r="H18" s="183"/>
    </row>
    <row r="19" spans="1:8" ht="12" customHeight="1" x14ac:dyDescent="0.2">
      <c r="A19" s="127" t="s">
        <v>51</v>
      </c>
      <c r="B19" s="147"/>
      <c r="C19" s="147"/>
      <c r="D19" s="147"/>
      <c r="E19" s="147"/>
      <c r="F19" s="147"/>
      <c r="G19" s="147"/>
      <c r="H19" s="184"/>
    </row>
    <row r="20" spans="1:8" ht="12" customHeight="1" x14ac:dyDescent="0.2">
      <c r="A20" s="128" t="s">
        <v>58</v>
      </c>
      <c r="B20" s="146"/>
      <c r="C20" s="146"/>
      <c r="D20" s="146"/>
      <c r="E20" s="146"/>
      <c r="F20" s="146"/>
      <c r="G20" s="146"/>
      <c r="H20" s="183"/>
    </row>
    <row r="21" spans="1:8" ht="12" customHeight="1" x14ac:dyDescent="0.2">
      <c r="A21" s="127" t="s">
        <v>52</v>
      </c>
      <c r="B21" s="147"/>
      <c r="C21" s="147"/>
      <c r="D21" s="147"/>
      <c r="E21" s="147"/>
      <c r="F21" s="147"/>
      <c r="G21" s="147"/>
      <c r="H21" s="184"/>
    </row>
    <row r="22" spans="1:8" ht="12" customHeight="1" x14ac:dyDescent="0.2">
      <c r="A22" s="128" t="s">
        <v>61</v>
      </c>
      <c r="B22" s="146">
        <f t="shared" ref="B22:G22" si="0">B16+B18+B20</f>
        <v>0</v>
      </c>
      <c r="C22" s="146">
        <f t="shared" si="0"/>
        <v>0</v>
      </c>
      <c r="D22" s="146">
        <f t="shared" si="0"/>
        <v>0</v>
      </c>
      <c r="E22" s="146">
        <f t="shared" si="0"/>
        <v>0</v>
      </c>
      <c r="F22" s="146">
        <f t="shared" si="0"/>
        <v>0</v>
      </c>
      <c r="G22" s="146">
        <f t="shared" si="0"/>
        <v>0</v>
      </c>
      <c r="H22" s="136"/>
    </row>
    <row r="23" spans="1:8" ht="12" customHeight="1" thickBot="1" x14ac:dyDescent="0.25">
      <c r="A23" s="119" t="s">
        <v>54</v>
      </c>
      <c r="B23" s="148"/>
      <c r="C23" s="148"/>
      <c r="D23" s="148"/>
      <c r="E23" s="148"/>
      <c r="F23" s="148"/>
      <c r="G23" s="148"/>
      <c r="H23" s="137"/>
    </row>
    <row r="24" spans="1:8" ht="12" customHeight="1" x14ac:dyDescent="0.2">
      <c r="A24" s="129" t="s">
        <v>57</v>
      </c>
      <c r="B24" s="182">
        <v>0</v>
      </c>
      <c r="C24" s="163">
        <v>0</v>
      </c>
      <c r="D24" s="182">
        <v>0</v>
      </c>
      <c r="E24" s="163">
        <v>0</v>
      </c>
      <c r="F24" s="182">
        <v>0</v>
      </c>
      <c r="G24" s="163">
        <v>0</v>
      </c>
      <c r="H24" s="134"/>
    </row>
    <row r="25" spans="1:8" ht="12" customHeight="1" x14ac:dyDescent="0.2">
      <c r="A25" s="127" t="s">
        <v>53</v>
      </c>
      <c r="B25" s="147"/>
      <c r="C25" s="147"/>
      <c r="D25" s="147"/>
      <c r="E25" s="147"/>
      <c r="F25" s="147"/>
      <c r="G25" s="147"/>
      <c r="H25" s="135"/>
    </row>
    <row r="26" spans="1:8" ht="12" customHeight="1" x14ac:dyDescent="0.2">
      <c r="A26" s="128" t="s">
        <v>93</v>
      </c>
      <c r="B26" s="146"/>
      <c r="C26" s="146"/>
      <c r="D26" s="146"/>
      <c r="E26" s="146"/>
      <c r="F26" s="146"/>
      <c r="G26" s="146"/>
      <c r="H26" s="183"/>
    </row>
    <row r="27" spans="1:8" ht="12" customHeight="1" x14ac:dyDescent="0.2">
      <c r="A27" s="127" t="s">
        <v>90</v>
      </c>
      <c r="B27" s="147"/>
      <c r="C27" s="147"/>
      <c r="D27" s="147"/>
      <c r="E27" s="147"/>
      <c r="F27" s="147"/>
      <c r="G27" s="147"/>
      <c r="H27" s="184"/>
    </row>
    <row r="28" spans="1:8" ht="12" customHeight="1" x14ac:dyDescent="0.2">
      <c r="A28" s="128" t="s">
        <v>76</v>
      </c>
      <c r="B28" s="146"/>
      <c r="C28" s="146"/>
      <c r="D28" s="146"/>
      <c r="E28" s="146"/>
      <c r="F28" s="146"/>
      <c r="G28" s="146"/>
      <c r="H28" s="183"/>
    </row>
    <row r="29" spans="1:8" ht="12" customHeight="1" x14ac:dyDescent="0.2">
      <c r="A29" s="127" t="s">
        <v>91</v>
      </c>
      <c r="B29" s="147"/>
      <c r="C29" s="147"/>
      <c r="D29" s="147"/>
      <c r="E29" s="147"/>
      <c r="F29" s="147"/>
      <c r="G29" s="147"/>
      <c r="H29" s="184"/>
    </row>
    <row r="30" spans="1:8" ht="12" customHeight="1" x14ac:dyDescent="0.2">
      <c r="A30" s="128" t="s">
        <v>77</v>
      </c>
      <c r="B30" s="146">
        <f t="shared" ref="B30:G30" si="1">B24+B26+B28</f>
        <v>0</v>
      </c>
      <c r="C30" s="146">
        <f t="shared" si="1"/>
        <v>0</v>
      </c>
      <c r="D30" s="146">
        <f t="shared" si="1"/>
        <v>0</v>
      </c>
      <c r="E30" s="146">
        <f t="shared" si="1"/>
        <v>0</v>
      </c>
      <c r="F30" s="146">
        <f t="shared" si="1"/>
        <v>0</v>
      </c>
      <c r="G30" s="146">
        <f t="shared" si="1"/>
        <v>0</v>
      </c>
      <c r="H30" s="136"/>
    </row>
    <row r="31" spans="1:8" ht="12" customHeight="1" thickBot="1" x14ac:dyDescent="0.25">
      <c r="A31" s="119" t="s">
        <v>99</v>
      </c>
      <c r="B31" s="148"/>
      <c r="C31" s="148"/>
      <c r="D31" s="148"/>
      <c r="E31" s="148"/>
      <c r="F31" s="148"/>
      <c r="G31" s="148"/>
      <c r="H31" s="137"/>
    </row>
    <row r="32" spans="1:8" ht="8.25" customHeight="1" thickBot="1" x14ac:dyDescent="0.25">
      <c r="A32" s="111"/>
      <c r="B32" s="142"/>
      <c r="C32" s="142"/>
      <c r="D32" s="142"/>
      <c r="E32" s="142"/>
      <c r="F32" s="142"/>
      <c r="G32" s="142"/>
      <c r="H32" s="112"/>
    </row>
    <row r="33" spans="1:8" s="41" customFormat="1" ht="12" customHeight="1" x14ac:dyDescent="0.2">
      <c r="A33" s="113" t="s">
        <v>80</v>
      </c>
      <c r="B33" s="151">
        <f t="shared" ref="B33:G33" si="2">B22-B30</f>
        <v>0</v>
      </c>
      <c r="C33" s="151">
        <f t="shared" si="2"/>
        <v>0</v>
      </c>
      <c r="D33" s="151">
        <f t="shared" si="2"/>
        <v>0</v>
      </c>
      <c r="E33" s="151">
        <f t="shared" si="2"/>
        <v>0</v>
      </c>
      <c r="F33" s="151">
        <f t="shared" si="2"/>
        <v>0</v>
      </c>
      <c r="G33" s="151">
        <f t="shared" si="2"/>
        <v>0</v>
      </c>
      <c r="H33" s="198">
        <f>B33+C33+D33+E33+F33+G33</f>
        <v>0</v>
      </c>
    </row>
    <row r="34" spans="1:8" ht="12" customHeight="1" x14ac:dyDescent="0.2">
      <c r="A34" s="114" t="s">
        <v>78</v>
      </c>
      <c r="B34" s="152"/>
      <c r="C34" s="152"/>
      <c r="D34" s="152"/>
      <c r="E34" s="152"/>
      <c r="F34" s="152"/>
      <c r="G34" s="152"/>
      <c r="H34" s="199"/>
    </row>
    <row r="35" spans="1:8" ht="12" customHeight="1" x14ac:dyDescent="0.2">
      <c r="A35" s="115" t="s">
        <v>81</v>
      </c>
      <c r="B35" s="180">
        <v>0.20399999999999999</v>
      </c>
      <c r="C35" s="180">
        <v>0.20399999999999999</v>
      </c>
      <c r="D35" s="180">
        <v>0.40799999999999997</v>
      </c>
      <c r="E35" s="180">
        <v>0.40799999999999997</v>
      </c>
      <c r="F35" s="180">
        <v>0.51600000000000001</v>
      </c>
      <c r="G35" s="180">
        <v>0.51600000000000001</v>
      </c>
      <c r="H35" s="116"/>
    </row>
    <row r="36" spans="1:8" s="41" customFormat="1" ht="12" customHeight="1" thickBot="1" x14ac:dyDescent="0.25">
      <c r="A36" s="117"/>
      <c r="B36" s="181"/>
      <c r="C36" s="181"/>
      <c r="D36" s="181"/>
      <c r="E36" s="181"/>
      <c r="F36" s="181"/>
      <c r="G36" s="181"/>
      <c r="H36" s="116"/>
    </row>
    <row r="37" spans="1:8" s="42" customFormat="1" ht="12" customHeight="1" x14ac:dyDescent="0.2">
      <c r="A37" s="118" t="s">
        <v>82</v>
      </c>
      <c r="B37" s="149">
        <f t="shared" ref="B37:G37" si="3">SUM(B33*B35)</f>
        <v>0</v>
      </c>
      <c r="C37" s="149">
        <f t="shared" si="3"/>
        <v>0</v>
      </c>
      <c r="D37" s="149">
        <f t="shared" si="3"/>
        <v>0</v>
      </c>
      <c r="E37" s="149">
        <f t="shared" si="3"/>
        <v>0</v>
      </c>
      <c r="F37" s="149">
        <f t="shared" si="3"/>
        <v>0</v>
      </c>
      <c r="G37" s="149">
        <f t="shared" si="3"/>
        <v>0</v>
      </c>
      <c r="H37" s="196"/>
    </row>
    <row r="38" spans="1:8" s="42" customFormat="1" ht="13.5" customHeight="1" thickBot="1" x14ac:dyDescent="0.25">
      <c r="A38" s="119" t="s">
        <v>83</v>
      </c>
      <c r="B38" s="150"/>
      <c r="C38" s="150"/>
      <c r="D38" s="150"/>
      <c r="E38" s="150"/>
      <c r="F38" s="150"/>
      <c r="G38" s="150"/>
      <c r="H38" s="197"/>
    </row>
    <row r="39" spans="1:8" s="42" customFormat="1" ht="8.25" customHeight="1" thickBot="1" x14ac:dyDescent="0.25">
      <c r="A39" s="86"/>
      <c r="B39" s="87"/>
      <c r="C39" s="87"/>
      <c r="D39" s="87"/>
      <c r="E39" s="87"/>
      <c r="F39" s="87"/>
      <c r="G39" s="87"/>
      <c r="H39" s="139"/>
    </row>
    <row r="40" spans="1:8" s="110" customFormat="1" ht="9.75" customHeight="1" x14ac:dyDescent="0.2">
      <c r="A40" s="86"/>
      <c r="B40" s="101" t="s">
        <v>68</v>
      </c>
      <c r="C40" s="143">
        <f>SUM(B37+D37+F37)</f>
        <v>0</v>
      </c>
      <c r="D40" s="87"/>
      <c r="E40" s="101" t="s">
        <v>67</v>
      </c>
      <c r="F40" s="143">
        <f>SUM(C37+E37+G37)</f>
        <v>0</v>
      </c>
      <c r="G40" s="87"/>
      <c r="H40" s="88"/>
    </row>
    <row r="41" spans="1:8" s="102" customFormat="1" ht="12" customHeight="1" thickBot="1" x14ac:dyDescent="0.25">
      <c r="A41" s="86"/>
      <c r="B41" s="101" t="s">
        <v>28</v>
      </c>
      <c r="C41" s="144"/>
      <c r="D41" s="87"/>
      <c r="E41" s="101" t="s">
        <v>69</v>
      </c>
      <c r="F41" s="144"/>
      <c r="G41" s="87"/>
      <c r="H41" s="215" t="s">
        <v>107</v>
      </c>
    </row>
    <row r="42" spans="1:8" s="102" customFormat="1" ht="12" customHeight="1" thickBot="1" x14ac:dyDescent="0.25">
      <c r="A42" s="138" t="s">
        <v>106</v>
      </c>
      <c r="B42" s="120"/>
      <c r="C42" s="120"/>
      <c r="D42" s="120"/>
      <c r="E42" s="120"/>
      <c r="F42" s="120"/>
      <c r="G42" s="120"/>
      <c r="H42" s="216"/>
    </row>
    <row r="43" spans="1:8" ht="12" customHeight="1" x14ac:dyDescent="0.2">
      <c r="A43" s="121" t="s">
        <v>87</v>
      </c>
      <c r="B43" s="157"/>
      <c r="C43" s="158"/>
      <c r="D43" s="179"/>
      <c r="E43" s="145"/>
      <c r="F43" s="145"/>
      <c r="G43" s="145"/>
      <c r="H43" s="194"/>
    </row>
    <row r="44" spans="1:8" ht="12" customHeight="1" x14ac:dyDescent="0.2">
      <c r="A44" s="122"/>
      <c r="B44" s="155"/>
      <c r="C44" s="156"/>
      <c r="D44" s="179"/>
      <c r="E44" s="145"/>
      <c r="F44" s="145"/>
      <c r="G44" s="145"/>
      <c r="H44" s="195"/>
    </row>
    <row r="45" spans="1:8" ht="12" customHeight="1" x14ac:dyDescent="0.2">
      <c r="A45" s="123" t="s">
        <v>100</v>
      </c>
      <c r="B45" s="153"/>
      <c r="C45" s="154"/>
      <c r="D45" s="179"/>
      <c r="E45" s="145"/>
      <c r="F45" s="120"/>
      <c r="G45" s="145"/>
      <c r="H45" s="195"/>
    </row>
    <row r="46" spans="1:8" ht="12" customHeight="1" x14ac:dyDescent="0.2">
      <c r="A46" s="124" t="s">
        <v>101</v>
      </c>
      <c r="B46" s="155"/>
      <c r="C46" s="156"/>
      <c r="D46" s="179"/>
      <c r="E46" s="145"/>
      <c r="F46" s="120"/>
      <c r="G46" s="145"/>
      <c r="H46" s="195"/>
    </row>
    <row r="47" spans="1:8" x14ac:dyDescent="0.2">
      <c r="A47" s="123" t="s">
        <v>102</v>
      </c>
      <c r="B47" s="153"/>
      <c r="C47" s="154"/>
      <c r="D47" s="179"/>
      <c r="E47" s="145"/>
      <c r="F47" s="145"/>
      <c r="G47" s="145"/>
      <c r="H47" s="195"/>
    </row>
    <row r="48" spans="1:8" ht="12" customHeight="1" thickBot="1" x14ac:dyDescent="0.25">
      <c r="A48" s="125" t="s">
        <v>103</v>
      </c>
      <c r="B48" s="159"/>
      <c r="C48" s="160"/>
      <c r="D48" s="179"/>
      <c r="E48" s="145"/>
      <c r="F48" s="145"/>
      <c r="G48" s="145"/>
      <c r="H48" s="212"/>
    </row>
    <row r="49" spans="1:8" ht="12" customHeight="1" x14ac:dyDescent="0.2">
      <c r="A49" s="86"/>
      <c r="B49" s="87"/>
      <c r="C49" s="87"/>
      <c r="D49" s="87"/>
      <c r="E49" s="87"/>
      <c r="F49" s="87"/>
      <c r="G49" s="87"/>
      <c r="H49" s="88"/>
    </row>
    <row r="50" spans="1:8" ht="5.25" customHeight="1" x14ac:dyDescent="0.2">
      <c r="A50" s="86"/>
      <c r="B50" s="87"/>
      <c r="C50" s="87"/>
      <c r="D50" s="87"/>
      <c r="E50" s="87"/>
      <c r="F50" s="87"/>
      <c r="G50" s="87"/>
      <c r="H50" s="88"/>
    </row>
    <row r="51" spans="1:8" ht="9.75" customHeight="1" x14ac:dyDescent="0.2">
      <c r="A51" s="185" t="s">
        <v>55</v>
      </c>
      <c r="B51" s="186"/>
      <c r="C51" s="186"/>
      <c r="D51" s="186"/>
      <c r="E51" s="81"/>
      <c r="F51" s="50"/>
      <c r="G51" s="50"/>
      <c r="H51" s="50"/>
    </row>
    <row r="52" spans="1:8" ht="12.75" customHeight="1" thickBot="1" x14ac:dyDescent="0.25">
      <c r="A52" s="187"/>
      <c r="B52" s="187"/>
      <c r="C52" s="187"/>
      <c r="D52" s="187"/>
      <c r="E52" s="211" t="s">
        <v>10</v>
      </c>
      <c r="F52" s="211"/>
      <c r="G52" s="211"/>
      <c r="H52" s="211"/>
    </row>
    <row r="53" spans="1:8" ht="28.5" customHeight="1" thickTop="1" thickBot="1" x14ac:dyDescent="0.25">
      <c r="A53" s="177" t="s">
        <v>88</v>
      </c>
      <c r="B53" s="178"/>
      <c r="C53" s="175">
        <f>SUM(C40+F40)</f>
        <v>0</v>
      </c>
      <c r="D53" s="176"/>
      <c r="E53" s="166"/>
      <c r="F53" s="167"/>
      <c r="G53" s="167"/>
      <c r="H53" s="168"/>
    </row>
    <row r="54" spans="1:8" ht="28.5" customHeight="1" thickTop="1" thickBot="1" x14ac:dyDescent="0.25">
      <c r="A54" s="200" t="s">
        <v>84</v>
      </c>
      <c r="B54" s="201"/>
      <c r="C54" s="175">
        <f>C53*0.02</f>
        <v>0</v>
      </c>
      <c r="D54" s="176"/>
      <c r="E54" s="169"/>
      <c r="F54" s="170"/>
      <c r="G54" s="170"/>
      <c r="H54" s="171"/>
    </row>
    <row r="55" spans="1:8" ht="28.5" customHeight="1" thickTop="1" thickBot="1" x14ac:dyDescent="0.25">
      <c r="A55" s="177" t="s">
        <v>85</v>
      </c>
      <c r="B55" s="178"/>
      <c r="C55" s="175"/>
      <c r="D55" s="176"/>
      <c r="E55" s="169"/>
      <c r="F55" s="170"/>
      <c r="G55" s="170"/>
      <c r="H55" s="171"/>
    </row>
    <row r="56" spans="1:8" ht="29.25" customHeight="1" thickTop="1" thickBot="1" x14ac:dyDescent="0.25">
      <c r="A56" s="177" t="s">
        <v>86</v>
      </c>
      <c r="B56" s="178"/>
      <c r="C56" s="175">
        <f>C53-C54</f>
        <v>0</v>
      </c>
      <c r="D56" s="176"/>
      <c r="E56" s="172"/>
      <c r="F56" s="173"/>
      <c r="G56" s="173"/>
      <c r="H56" s="174"/>
    </row>
    <row r="57" spans="1:8" ht="10.5" customHeight="1" thickTop="1" x14ac:dyDescent="0.2">
      <c r="H57" s="52"/>
    </row>
    <row r="58" spans="1:8" ht="21" customHeight="1" x14ac:dyDescent="0.2">
      <c r="A58" s="192" t="s">
        <v>56</v>
      </c>
      <c r="B58" s="192"/>
      <c r="C58" s="192"/>
      <c r="D58" s="192"/>
      <c r="E58" s="192"/>
      <c r="F58" s="192"/>
      <c r="G58" s="192"/>
      <c r="H58" s="192"/>
    </row>
    <row r="59" spans="1:8" ht="7.5" customHeight="1" x14ac:dyDescent="0.2">
      <c r="A59" s="78"/>
      <c r="B59" s="78"/>
      <c r="C59" s="78"/>
      <c r="D59" s="78"/>
      <c r="E59" s="78"/>
      <c r="F59" s="78"/>
      <c r="G59" s="78"/>
      <c r="H59" s="47"/>
    </row>
    <row r="60" spans="1:8" ht="24" customHeight="1" x14ac:dyDescent="0.2">
      <c r="A60" s="193" t="s">
        <v>24</v>
      </c>
      <c r="B60" s="193"/>
      <c r="C60" s="193"/>
      <c r="D60" s="193"/>
      <c r="E60" s="193"/>
      <c r="F60" s="193"/>
      <c r="G60" s="193"/>
      <c r="H60" s="193"/>
    </row>
    <row r="61" spans="1:8" ht="30.75" customHeight="1" x14ac:dyDescent="0.2">
      <c r="A61" s="188"/>
      <c r="B61" s="188"/>
      <c r="C61" s="188"/>
      <c r="D61" s="188"/>
      <c r="E61" s="188"/>
      <c r="F61" s="188"/>
      <c r="G61" s="10"/>
      <c r="H61" s="10"/>
    </row>
    <row r="62" spans="1:8" x14ac:dyDescent="0.2">
      <c r="A62" s="4" t="s">
        <v>11</v>
      </c>
      <c r="B62" s="6" t="s">
        <v>37</v>
      </c>
      <c r="C62" s="6"/>
      <c r="D62" s="25" t="s">
        <v>13</v>
      </c>
      <c r="E62" s="25"/>
      <c r="F62" s="25" t="s">
        <v>12</v>
      </c>
      <c r="G62" s="49"/>
      <c r="H62" s="49"/>
    </row>
    <row r="63" spans="1:8" ht="9.75" customHeight="1" x14ac:dyDescent="0.2">
      <c r="A63" s="5"/>
      <c r="B63" s="5"/>
      <c r="C63" s="5"/>
      <c r="D63" s="5"/>
      <c r="E63" s="5"/>
      <c r="F63" s="5"/>
      <c r="G63" s="5"/>
      <c r="H63" s="5"/>
    </row>
    <row r="64" spans="1:8" ht="12.75" customHeight="1" x14ac:dyDescent="0.2">
      <c r="A64" s="165" t="s">
        <v>62</v>
      </c>
      <c r="B64" s="165"/>
      <c r="C64" s="165"/>
      <c r="D64" s="165"/>
      <c r="E64" s="165"/>
      <c r="F64" s="165"/>
      <c r="G64" s="165"/>
      <c r="H64" s="165"/>
    </row>
    <row r="65" spans="1:8" ht="13.5" customHeight="1" x14ac:dyDescent="0.2">
      <c r="A65" s="165"/>
      <c r="B65" s="165"/>
      <c r="C65" s="165"/>
      <c r="D65" s="165"/>
      <c r="E65" s="165"/>
      <c r="F65" s="165"/>
      <c r="G65" s="165"/>
      <c r="H65" s="165"/>
    </row>
    <row r="66" spans="1:8" ht="8.25" customHeight="1" x14ac:dyDescent="0.2">
      <c r="A66" s="165"/>
      <c r="B66" s="165"/>
      <c r="C66" s="165"/>
      <c r="D66" s="165"/>
      <c r="E66" s="165"/>
      <c r="F66" s="165"/>
      <c r="G66" s="165"/>
      <c r="H66" s="165"/>
    </row>
    <row r="67" spans="1:8" ht="3" customHeight="1" x14ac:dyDescent="0.2">
      <c r="A67" s="165"/>
      <c r="B67" s="165"/>
      <c r="C67" s="165"/>
      <c r="D67" s="165"/>
      <c r="E67" s="165"/>
      <c r="F67" s="165"/>
      <c r="G67" s="165"/>
      <c r="H67" s="165"/>
    </row>
    <row r="68" spans="1:8" ht="18.75" customHeight="1" x14ac:dyDescent="0.2">
      <c r="B68" s="23"/>
      <c r="C68" s="23"/>
    </row>
  </sheetData>
  <mergeCells count="122">
    <mergeCell ref="H41:H42"/>
    <mergeCell ref="B16:B17"/>
    <mergeCell ref="A8:B8"/>
    <mergeCell ref="A9:B9"/>
    <mergeCell ref="F13:G13"/>
    <mergeCell ref="C16:C17"/>
    <mergeCell ref="C24:C25"/>
    <mergeCell ref="C20:C21"/>
    <mergeCell ref="F18:F19"/>
    <mergeCell ref="E16:E17"/>
    <mergeCell ref="E18:E19"/>
    <mergeCell ref="E20:E21"/>
    <mergeCell ref="B20:B21"/>
    <mergeCell ref="B12:H12"/>
    <mergeCell ref="D13:E13"/>
    <mergeCell ref="C18:C19"/>
    <mergeCell ref="H18:H19"/>
    <mergeCell ref="F33:F34"/>
    <mergeCell ref="B24:B25"/>
    <mergeCell ref="F14:G14"/>
    <mergeCell ref="B30:B31"/>
    <mergeCell ref="D30:D31"/>
    <mergeCell ref="H20:H21"/>
    <mergeCell ref="F26:F27"/>
    <mergeCell ref="A4:D4"/>
    <mergeCell ref="H45:H46"/>
    <mergeCell ref="F35:F36"/>
    <mergeCell ref="E52:H52"/>
    <mergeCell ref="B37:B38"/>
    <mergeCell ref="B35:B36"/>
    <mergeCell ref="C35:C36"/>
    <mergeCell ref="E28:E29"/>
    <mergeCell ref="E43:E44"/>
    <mergeCell ref="G35:G36"/>
    <mergeCell ref="E35:E36"/>
    <mergeCell ref="C33:C34"/>
    <mergeCell ref="G28:G29"/>
    <mergeCell ref="F28:F29"/>
    <mergeCell ref="D28:D29"/>
    <mergeCell ref="C28:C29"/>
    <mergeCell ref="B28:B29"/>
    <mergeCell ref="E37:E38"/>
    <mergeCell ref="D45:D46"/>
    <mergeCell ref="D43:D44"/>
    <mergeCell ref="F22:F23"/>
    <mergeCell ref="E33:E34"/>
    <mergeCell ref="H47:H48"/>
    <mergeCell ref="B13:C13"/>
    <mergeCell ref="A61:F61"/>
    <mergeCell ref="A2:G2"/>
    <mergeCell ref="B3:E3"/>
    <mergeCell ref="A58:H58"/>
    <mergeCell ref="A60:H60"/>
    <mergeCell ref="H43:H44"/>
    <mergeCell ref="G43:G44"/>
    <mergeCell ref="H37:H38"/>
    <mergeCell ref="H33:H34"/>
    <mergeCell ref="H28:H29"/>
    <mergeCell ref="F20:F21"/>
    <mergeCell ref="A55:B55"/>
    <mergeCell ref="A54:B54"/>
    <mergeCell ref="B10:D10"/>
    <mergeCell ref="B18:B19"/>
    <mergeCell ref="D18:D19"/>
    <mergeCell ref="A6:F7"/>
    <mergeCell ref="D16:D17"/>
    <mergeCell ref="G20:G21"/>
    <mergeCell ref="G22:G23"/>
    <mergeCell ref="F24:F25"/>
    <mergeCell ref="D26:D27"/>
    <mergeCell ref="C22:C23"/>
    <mergeCell ref="A5:D5"/>
    <mergeCell ref="A64:H67"/>
    <mergeCell ref="E53:H56"/>
    <mergeCell ref="C53:D53"/>
    <mergeCell ref="C54:D54"/>
    <mergeCell ref="C55:D55"/>
    <mergeCell ref="F30:F31"/>
    <mergeCell ref="D22:D23"/>
    <mergeCell ref="A53:B53"/>
    <mergeCell ref="D47:D48"/>
    <mergeCell ref="F47:F48"/>
    <mergeCell ref="A56:B56"/>
    <mergeCell ref="B26:B27"/>
    <mergeCell ref="D35:D36"/>
    <mergeCell ref="D24:D25"/>
    <mergeCell ref="B22:B23"/>
    <mergeCell ref="F43:F44"/>
    <mergeCell ref="E22:E23"/>
    <mergeCell ref="E24:E25"/>
    <mergeCell ref="H26:H27"/>
    <mergeCell ref="A51:D52"/>
    <mergeCell ref="C56:D56"/>
    <mergeCell ref="E30:E31"/>
    <mergeCell ref="B33:B34"/>
    <mergeCell ref="D33:D34"/>
    <mergeCell ref="D14:E14"/>
    <mergeCell ref="G16:G17"/>
    <mergeCell ref="G18:G19"/>
    <mergeCell ref="G24:G25"/>
    <mergeCell ref="G26:G27"/>
    <mergeCell ref="G30:G31"/>
    <mergeCell ref="F16:F17"/>
    <mergeCell ref="B14:C14"/>
    <mergeCell ref="E26:E27"/>
    <mergeCell ref="C40:C41"/>
    <mergeCell ref="F40:F41"/>
    <mergeCell ref="E45:E46"/>
    <mergeCell ref="G45:G46"/>
    <mergeCell ref="E47:E48"/>
    <mergeCell ref="G47:G48"/>
    <mergeCell ref="D20:D21"/>
    <mergeCell ref="C26:C27"/>
    <mergeCell ref="C30:C31"/>
    <mergeCell ref="F37:F38"/>
    <mergeCell ref="G37:G38"/>
    <mergeCell ref="C37:C38"/>
    <mergeCell ref="D37:D38"/>
    <mergeCell ref="G33:G34"/>
    <mergeCell ref="B45:C46"/>
    <mergeCell ref="B43:C44"/>
    <mergeCell ref="B47:C48"/>
  </mergeCells>
  <phoneticPr fontId="0" type="noConversion"/>
  <printOptions horizontalCentered="1" verticalCentered="1"/>
  <pageMargins left="0" right="0" top="0.25" bottom="0" header="0" footer="0"/>
  <pageSetup scale="64" orientation="landscape"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13" r:id="rId4" name="Check Box 189">
              <controlPr defaultSize="0" autoFill="0" autoLine="0" autoPict="0">
                <anchor moveWithCells="1">
                  <from>
                    <xdr:col>6</xdr:col>
                    <xdr:colOff>1428750</xdr:colOff>
                    <xdr:row>8</xdr:row>
                    <xdr:rowOff>0</xdr:rowOff>
                  </from>
                  <to>
                    <xdr:col>6</xdr:col>
                    <xdr:colOff>1428750</xdr:colOff>
                    <xdr:row>9</xdr:row>
                    <xdr:rowOff>0</xdr:rowOff>
                  </to>
                </anchor>
              </controlPr>
            </control>
          </mc:Choice>
        </mc:AlternateContent>
        <mc:AlternateContent xmlns:mc="http://schemas.openxmlformats.org/markup-compatibility/2006">
          <mc:Choice Requires="x14">
            <control shapeId="1219" r:id="rId5" name="Check Box 195">
              <controlPr defaultSize="0" autoFill="0" autoLine="0" autoPict="0">
                <anchor moveWithCells="1">
                  <from>
                    <xdr:col>5</xdr:col>
                    <xdr:colOff>1428750</xdr:colOff>
                    <xdr:row>8</xdr:row>
                    <xdr:rowOff>0</xdr:rowOff>
                  </from>
                  <to>
                    <xdr:col>5</xdr:col>
                    <xdr:colOff>1428750</xdr:colOff>
                    <xdr:row>9</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view="pageLayout" topLeftCell="A37" zoomScale="90" zoomScaleNormal="75" zoomScalePageLayoutView="90" workbookViewId="0">
      <selection activeCell="H38" sqref="H38"/>
    </sheetView>
  </sheetViews>
  <sheetFormatPr defaultRowHeight="12.75" x14ac:dyDescent="0.2"/>
  <cols>
    <col min="1" max="1" width="12.7109375" customWidth="1"/>
    <col min="2" max="2" width="15.7109375" customWidth="1"/>
    <col min="3" max="3" width="12.7109375" customWidth="1"/>
    <col min="4" max="4" width="10.5703125" customWidth="1"/>
    <col min="5" max="5" width="18.28515625" customWidth="1"/>
    <col min="6" max="8" width="15.7109375" customWidth="1"/>
    <col min="9" max="9" width="28.7109375" customWidth="1"/>
  </cols>
  <sheetData>
    <row r="1" spans="1:9" ht="13.5" customHeight="1" x14ac:dyDescent="0.2">
      <c r="H1" s="32"/>
      <c r="I1" s="23" t="s">
        <v>114</v>
      </c>
    </row>
    <row r="2" spans="1:9" ht="12.75" customHeight="1" x14ac:dyDescent="0.2"/>
    <row r="3" spans="1:9" ht="18" customHeight="1" x14ac:dyDescent="0.3">
      <c r="A3" s="228" t="s">
        <v>108</v>
      </c>
      <c r="B3" s="228"/>
      <c r="C3" s="228"/>
      <c r="D3" s="228"/>
      <c r="E3" s="229"/>
      <c r="F3" s="230" t="s">
        <v>36</v>
      </c>
      <c r="G3" s="231"/>
      <c r="H3" s="232"/>
    </row>
    <row r="4" spans="1:9" x14ac:dyDescent="0.2">
      <c r="A4" s="34" t="s">
        <v>15</v>
      </c>
      <c r="B4" s="34" t="s">
        <v>15</v>
      </c>
      <c r="C4" s="233" t="s">
        <v>33</v>
      </c>
      <c r="D4" s="234"/>
      <c r="E4" s="237" t="s">
        <v>32</v>
      </c>
      <c r="F4" s="34" t="s">
        <v>19</v>
      </c>
      <c r="G4" s="34" t="s">
        <v>21</v>
      </c>
      <c r="H4" s="35" t="s">
        <v>7</v>
      </c>
      <c r="I4" s="34" t="s">
        <v>22</v>
      </c>
    </row>
    <row r="5" spans="1:9" x14ac:dyDescent="0.2">
      <c r="A5" s="36" t="s">
        <v>16</v>
      </c>
      <c r="B5" s="36" t="s">
        <v>17</v>
      </c>
      <c r="C5" s="235"/>
      <c r="D5" s="236"/>
      <c r="E5" s="238"/>
      <c r="F5" s="36" t="s">
        <v>20</v>
      </c>
      <c r="G5" s="36" t="s">
        <v>8</v>
      </c>
      <c r="H5" s="37" t="s">
        <v>18</v>
      </c>
      <c r="I5" s="36" t="s">
        <v>23</v>
      </c>
    </row>
    <row r="6" spans="1:9" ht="30" customHeight="1" x14ac:dyDescent="0.2">
      <c r="A6" s="18"/>
      <c r="B6" s="18"/>
      <c r="C6" s="225"/>
      <c r="D6" s="226"/>
      <c r="E6" s="227"/>
      <c r="F6" s="18"/>
      <c r="G6" s="18"/>
      <c r="H6" s="13"/>
      <c r="I6" s="38"/>
    </row>
    <row r="7" spans="1:9" ht="30" customHeight="1" x14ac:dyDescent="0.2">
      <c r="A7" s="18"/>
      <c r="B7" s="18"/>
      <c r="C7" s="225"/>
      <c r="D7" s="226"/>
      <c r="E7" s="227"/>
      <c r="F7" s="18"/>
      <c r="G7" s="18"/>
      <c r="H7" s="13"/>
      <c r="I7" s="38"/>
    </row>
    <row r="8" spans="1:9" ht="30" customHeight="1" x14ac:dyDescent="0.2">
      <c r="A8" s="18"/>
      <c r="B8" s="18"/>
      <c r="C8" s="225"/>
      <c r="D8" s="226"/>
      <c r="E8" s="227"/>
      <c r="F8" s="18"/>
      <c r="G8" s="18"/>
      <c r="H8" s="13"/>
      <c r="I8" s="38"/>
    </row>
    <row r="9" spans="1:9" ht="30" customHeight="1" x14ac:dyDescent="0.2">
      <c r="A9" s="18"/>
      <c r="B9" s="18"/>
      <c r="C9" s="225"/>
      <c r="D9" s="226"/>
      <c r="E9" s="227"/>
      <c r="F9" s="18"/>
      <c r="G9" s="18"/>
      <c r="H9" s="13"/>
      <c r="I9" s="38"/>
    </row>
    <row r="10" spans="1:9" ht="30" customHeight="1" x14ac:dyDescent="0.2">
      <c r="A10" s="18"/>
      <c r="B10" s="18"/>
      <c r="C10" s="225"/>
      <c r="D10" s="226"/>
      <c r="E10" s="227"/>
      <c r="F10" s="18"/>
      <c r="G10" s="18"/>
      <c r="H10" s="13"/>
      <c r="I10" s="38"/>
    </row>
    <row r="11" spans="1:9" ht="30" customHeight="1" x14ac:dyDescent="0.2">
      <c r="A11" s="18"/>
      <c r="B11" s="18"/>
      <c r="C11" s="225"/>
      <c r="D11" s="226"/>
      <c r="E11" s="227"/>
      <c r="F11" s="18"/>
      <c r="G11" s="18"/>
      <c r="H11" s="13"/>
      <c r="I11" s="38"/>
    </row>
    <row r="12" spans="1:9" ht="30" customHeight="1" x14ac:dyDescent="0.2">
      <c r="A12" s="18"/>
      <c r="B12" s="18"/>
      <c r="C12" s="225"/>
      <c r="D12" s="226"/>
      <c r="E12" s="227"/>
      <c r="F12" s="18"/>
      <c r="G12" s="18"/>
      <c r="H12" s="13"/>
      <c r="I12" s="38"/>
    </row>
    <row r="13" spans="1:9" ht="30" customHeight="1" thickBot="1" x14ac:dyDescent="0.25">
      <c r="A13" s="18"/>
      <c r="B13" s="18"/>
      <c r="C13" s="225"/>
      <c r="D13" s="226"/>
      <c r="E13" s="227"/>
      <c r="F13" s="2"/>
      <c r="G13" s="2"/>
      <c r="H13" s="21"/>
      <c r="I13" s="39"/>
    </row>
    <row r="14" spans="1:9" ht="30" customHeight="1" thickTop="1" thickBot="1" x14ac:dyDescent="0.3">
      <c r="A14" s="242" t="s">
        <v>94</v>
      </c>
      <c r="B14" s="243"/>
      <c r="C14" s="243"/>
      <c r="D14" s="243"/>
      <c r="E14" s="244"/>
      <c r="F14" s="1"/>
      <c r="G14" s="1"/>
      <c r="H14" s="1"/>
      <c r="I14" s="40"/>
    </row>
    <row r="15" spans="1:9" ht="30" customHeight="1" thickTop="1" x14ac:dyDescent="0.2">
      <c r="A15" s="245"/>
      <c r="B15" s="245"/>
      <c r="C15" s="245"/>
      <c r="D15" s="245"/>
      <c r="E15" s="245"/>
      <c r="F15" s="245"/>
      <c r="G15" s="245"/>
      <c r="H15" s="245"/>
      <c r="I15" s="41"/>
    </row>
    <row r="16" spans="1:9" ht="18" customHeight="1" x14ac:dyDescent="0.3">
      <c r="A16" s="246" t="s">
        <v>74</v>
      </c>
      <c r="B16" s="247"/>
      <c r="C16" s="247"/>
      <c r="D16" s="247"/>
      <c r="E16" s="247"/>
      <c r="F16" s="247"/>
      <c r="G16" s="247"/>
      <c r="H16" s="247"/>
    </row>
    <row r="17" spans="1:8" ht="7.5" customHeight="1" x14ac:dyDescent="0.25">
      <c r="A17" s="99"/>
      <c r="B17" s="100"/>
      <c r="C17" s="100"/>
      <c r="D17" s="100"/>
      <c r="E17" s="100"/>
      <c r="F17" s="100"/>
      <c r="G17" s="100"/>
      <c r="H17" s="100"/>
    </row>
    <row r="18" spans="1:8" ht="20.100000000000001" customHeight="1" x14ac:dyDescent="0.25">
      <c r="A18" s="248" t="s">
        <v>109</v>
      </c>
      <c r="B18" s="249"/>
      <c r="C18" s="249"/>
      <c r="D18" s="249"/>
      <c r="E18" s="249"/>
      <c r="F18" s="250"/>
      <c r="G18" s="250"/>
      <c r="H18" s="250"/>
    </row>
    <row r="19" spans="1:8" ht="30" customHeight="1" x14ac:dyDescent="0.2">
      <c r="A19" s="20"/>
      <c r="B19" s="20"/>
      <c r="C19" s="239"/>
      <c r="D19" s="240"/>
      <c r="E19" s="241"/>
      <c r="F19" s="11"/>
      <c r="G19" s="11"/>
      <c r="H19" s="11"/>
    </row>
    <row r="20" spans="1:8" ht="30" customHeight="1" x14ac:dyDescent="0.2">
      <c r="A20" s="20"/>
      <c r="B20" s="20"/>
      <c r="C20" s="239"/>
      <c r="D20" s="240"/>
      <c r="E20" s="241"/>
      <c r="F20" s="11"/>
      <c r="G20" s="11"/>
      <c r="H20" s="11"/>
    </row>
    <row r="21" spans="1:8" ht="30" customHeight="1" x14ac:dyDescent="0.2">
      <c r="A21" s="20"/>
      <c r="B21" s="20"/>
      <c r="C21" s="91"/>
      <c r="D21" s="92"/>
      <c r="E21" s="93"/>
      <c r="F21" s="11"/>
      <c r="G21" s="11"/>
      <c r="H21" s="11"/>
    </row>
    <row r="22" spans="1:8" ht="30" customHeight="1" x14ac:dyDescent="0.2">
      <c r="A22" s="20"/>
      <c r="B22" s="20"/>
      <c r="C22" s="91"/>
      <c r="D22" s="92"/>
      <c r="E22" s="93"/>
      <c r="F22" s="11"/>
      <c r="G22" s="11"/>
      <c r="H22" s="11"/>
    </row>
    <row r="23" spans="1:8" ht="30" customHeight="1" x14ac:dyDescent="0.2">
      <c r="A23" s="20"/>
      <c r="B23" s="20"/>
      <c r="C23" s="239"/>
      <c r="D23" s="240"/>
      <c r="E23" s="241"/>
      <c r="F23" s="11"/>
      <c r="G23" s="11"/>
      <c r="H23" s="11"/>
    </row>
    <row r="24" spans="1:8" ht="30" customHeight="1" x14ac:dyDescent="0.2">
      <c r="A24" s="20"/>
      <c r="B24" s="20"/>
      <c r="C24" s="239" t="s">
        <v>63</v>
      </c>
      <c r="D24" s="240"/>
      <c r="E24" s="241"/>
      <c r="F24" s="11"/>
      <c r="G24" s="11"/>
      <c r="H24" s="11"/>
    </row>
    <row r="25" spans="1:8" ht="30" customHeight="1" thickBot="1" x14ac:dyDescent="0.25">
      <c r="A25" s="20"/>
      <c r="B25" s="20"/>
      <c r="C25" s="239"/>
      <c r="D25" s="240"/>
      <c r="E25" s="241"/>
      <c r="F25" s="11"/>
      <c r="G25" s="11"/>
      <c r="H25" s="11"/>
    </row>
    <row r="26" spans="1:8" ht="30" customHeight="1" thickTop="1" thickBot="1" x14ac:dyDescent="0.3">
      <c r="A26" s="252" t="s">
        <v>95</v>
      </c>
      <c r="B26" s="253"/>
      <c r="C26" s="253"/>
      <c r="D26" s="253"/>
      <c r="E26" s="254"/>
      <c r="F26" s="22"/>
      <c r="G26" s="22"/>
      <c r="H26" s="22"/>
    </row>
    <row r="27" spans="1:8" s="102" customFormat="1" ht="12.75" customHeight="1" thickTop="1" x14ac:dyDescent="0.25">
      <c r="A27" s="108"/>
      <c r="B27" s="108"/>
      <c r="C27" s="108"/>
      <c r="D27" s="108"/>
      <c r="E27" s="108"/>
      <c r="F27" s="107"/>
      <c r="G27" s="107"/>
      <c r="H27" s="107"/>
    </row>
    <row r="28" spans="1:8" s="102" customFormat="1" ht="11.25" customHeight="1" x14ac:dyDescent="0.25">
      <c r="A28" s="108"/>
      <c r="B28" s="108"/>
      <c r="C28" s="108"/>
      <c r="D28" s="108"/>
      <c r="E28" s="108"/>
      <c r="F28" s="107"/>
      <c r="G28" s="107"/>
      <c r="H28" s="107"/>
    </row>
    <row r="29" spans="1:8" s="102" customFormat="1" ht="21.75" customHeight="1" x14ac:dyDescent="0.25">
      <c r="A29" s="255" t="s">
        <v>89</v>
      </c>
      <c r="B29" s="256"/>
      <c r="C29" s="256"/>
      <c r="D29" s="256"/>
      <c r="E29" s="256"/>
      <c r="F29" s="256"/>
      <c r="G29" s="256"/>
      <c r="H29" s="256"/>
    </row>
    <row r="30" spans="1:8" x14ac:dyDescent="0.2">
      <c r="A30" s="257" t="s">
        <v>38</v>
      </c>
      <c r="B30" s="257"/>
      <c r="C30" s="257"/>
      <c r="D30" s="257"/>
      <c r="E30" s="257"/>
      <c r="F30" s="258"/>
      <c r="G30" s="258"/>
      <c r="H30" s="258"/>
    </row>
    <row r="31" spans="1:8" ht="30" customHeight="1" x14ac:dyDescent="0.2">
      <c r="A31" s="20"/>
      <c r="B31" s="20"/>
      <c r="C31" s="239"/>
      <c r="D31" s="240"/>
      <c r="E31" s="241"/>
      <c r="F31" s="11"/>
      <c r="G31" s="11"/>
      <c r="H31" s="11"/>
    </row>
    <row r="32" spans="1:8" ht="30" customHeight="1" x14ac:dyDescent="0.2">
      <c r="A32" s="20"/>
      <c r="B32" s="20"/>
      <c r="C32" s="91"/>
      <c r="D32" s="92"/>
      <c r="E32" s="93"/>
      <c r="F32" s="11"/>
      <c r="G32" s="11"/>
      <c r="H32" s="11"/>
    </row>
    <row r="33" spans="1:9" ht="30" customHeight="1" x14ac:dyDescent="0.2">
      <c r="A33" s="20"/>
      <c r="B33" s="20"/>
      <c r="C33" s="251"/>
      <c r="D33" s="251"/>
      <c r="E33" s="251"/>
      <c r="F33" s="11"/>
      <c r="G33" s="11"/>
      <c r="H33" s="11"/>
    </row>
    <row r="34" spans="1:9" x14ac:dyDescent="0.2">
      <c r="A34" s="257" t="s">
        <v>104</v>
      </c>
      <c r="B34" s="257"/>
      <c r="C34" s="257"/>
      <c r="D34" s="257"/>
      <c r="E34" s="257"/>
      <c r="F34" s="258"/>
      <c r="G34" s="258"/>
      <c r="H34" s="258"/>
    </row>
    <row r="35" spans="1:9" ht="30" customHeight="1" x14ac:dyDescent="0.2">
      <c r="A35" s="33"/>
      <c r="B35" s="33"/>
      <c r="C35" s="259"/>
      <c r="D35" s="260"/>
      <c r="E35" s="261"/>
      <c r="F35" s="12"/>
      <c r="G35" s="12"/>
      <c r="H35" s="12"/>
    </row>
    <row r="36" spans="1:9" ht="30" customHeight="1" x14ac:dyDescent="0.2">
      <c r="A36" s="33"/>
      <c r="B36" s="33"/>
      <c r="C36" s="15"/>
      <c r="D36" s="97"/>
      <c r="E36" s="98"/>
      <c r="F36" s="12"/>
      <c r="G36" s="12"/>
      <c r="H36" s="12"/>
    </row>
    <row r="37" spans="1:9" ht="30" customHeight="1" thickBot="1" x14ac:dyDescent="0.25">
      <c r="A37" s="20"/>
      <c r="B37" s="20"/>
      <c r="C37" s="251"/>
      <c r="D37" s="251"/>
      <c r="E37" s="251"/>
      <c r="F37" s="12"/>
      <c r="G37" s="12"/>
      <c r="H37" s="12"/>
    </row>
    <row r="38" spans="1:9" ht="30" customHeight="1" thickTop="1" thickBot="1" x14ac:dyDescent="0.3">
      <c r="A38" s="252" t="s">
        <v>96</v>
      </c>
      <c r="B38" s="253"/>
      <c r="C38" s="253"/>
      <c r="D38" s="253"/>
      <c r="E38" s="254"/>
      <c r="F38" s="22"/>
      <c r="G38" s="22"/>
      <c r="H38" s="22"/>
    </row>
    <row r="39" spans="1:9" ht="35.1" customHeight="1" thickTop="1" x14ac:dyDescent="0.2">
      <c r="A39" s="262"/>
      <c r="B39" s="262"/>
      <c r="C39" s="262"/>
      <c r="D39" s="262"/>
      <c r="E39" s="262"/>
      <c r="F39" s="262"/>
      <c r="G39" s="262"/>
      <c r="H39" s="262"/>
      <c r="I39" s="41"/>
    </row>
    <row r="40" spans="1:9" ht="18.75" x14ac:dyDescent="0.3">
      <c r="A40" s="228" t="s">
        <v>92</v>
      </c>
      <c r="B40" s="228"/>
      <c r="C40" s="228"/>
      <c r="D40" s="228"/>
      <c r="E40" s="228"/>
      <c r="F40" s="228"/>
      <c r="G40" s="228"/>
      <c r="H40" s="228"/>
    </row>
    <row r="41" spans="1:9" ht="20.100000000000001" customHeight="1" x14ac:dyDescent="0.2">
      <c r="A41" s="263" t="s">
        <v>79</v>
      </c>
      <c r="B41" s="264"/>
      <c r="C41" s="264"/>
      <c r="D41" s="264"/>
      <c r="E41" s="264"/>
      <c r="F41" s="264"/>
      <c r="G41" s="264"/>
      <c r="H41" s="265"/>
    </row>
    <row r="42" spans="1:9" ht="20.100000000000001" customHeight="1" x14ac:dyDescent="0.2">
      <c r="A42" s="266"/>
      <c r="B42" s="267"/>
      <c r="C42" s="267"/>
      <c r="D42" s="267"/>
      <c r="E42" s="267"/>
      <c r="F42" s="267"/>
      <c r="G42" s="267"/>
      <c r="H42" s="268"/>
    </row>
    <row r="43" spans="1:9" ht="20.100000000000001" customHeight="1" thickBot="1" x14ac:dyDescent="0.25">
      <c r="A43" s="266"/>
      <c r="B43" s="267"/>
      <c r="C43" s="267"/>
      <c r="D43" s="267"/>
      <c r="E43" s="267"/>
      <c r="F43" s="267"/>
      <c r="G43" s="267"/>
      <c r="H43" s="268"/>
    </row>
    <row r="44" spans="1:9" ht="30" customHeight="1" thickTop="1" thickBot="1" x14ac:dyDescent="0.3">
      <c r="A44" s="242" t="s">
        <v>97</v>
      </c>
      <c r="B44" s="243"/>
      <c r="C44" s="243"/>
      <c r="D44" s="243"/>
      <c r="E44" s="244"/>
      <c r="F44" s="22"/>
      <c r="G44" s="22"/>
      <c r="H44" s="22"/>
    </row>
    <row r="45" spans="1:9" ht="13.5" thickTop="1" x14ac:dyDescent="0.2"/>
    <row r="46" spans="1:9" x14ac:dyDescent="0.2">
      <c r="E46" s="23"/>
    </row>
  </sheetData>
  <mergeCells count="35">
    <mergeCell ref="A38:E38"/>
    <mergeCell ref="A39:H39"/>
    <mergeCell ref="A40:H40"/>
    <mergeCell ref="A41:H43"/>
    <mergeCell ref="A44:E44"/>
    <mergeCell ref="C37:E37"/>
    <mergeCell ref="C20:E20"/>
    <mergeCell ref="C23:E23"/>
    <mergeCell ref="C24:E24"/>
    <mergeCell ref="C25:E25"/>
    <mergeCell ref="A26:E26"/>
    <mergeCell ref="A29:H29"/>
    <mergeCell ref="A30:H30"/>
    <mergeCell ref="C31:E31"/>
    <mergeCell ref="C33:E33"/>
    <mergeCell ref="A34:H34"/>
    <mergeCell ref="C35:E35"/>
    <mergeCell ref="C19:E19"/>
    <mergeCell ref="C8:E8"/>
    <mergeCell ref="C9:E9"/>
    <mergeCell ref="C10:E10"/>
    <mergeCell ref="C11:E11"/>
    <mergeCell ref="C12:E12"/>
    <mergeCell ref="C13:E13"/>
    <mergeCell ref="A14:E14"/>
    <mergeCell ref="A15:H15"/>
    <mergeCell ref="A16:H16"/>
    <mergeCell ref="A18:E18"/>
    <mergeCell ref="F18:H18"/>
    <mergeCell ref="C7:E7"/>
    <mergeCell ref="A3:E3"/>
    <mergeCell ref="F3:H3"/>
    <mergeCell ref="C4:D5"/>
    <mergeCell ref="E4:E5"/>
    <mergeCell ref="C6:E6"/>
  </mergeCells>
  <printOptions horizontalCentered="1" verticalCentered="1"/>
  <pageMargins left="0.5" right="0.5" top="0.5" bottom="0.5" header="0" footer="0"/>
  <pageSetup scale="66" orientation="portrait" verticalDpi="300" r:id="rId1"/>
  <headerFooter alignWithMargins="0">
    <oddHeader>&amp;C&amp;"Arial,Bold"&amp;12TEXAS BOTTLED 
WINE</oddHeader>
    <oddFooter>&amp;C&amp;"Arial,Bold"&amp;14Page 2</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view="pageLayout" zoomScale="90" zoomScaleNormal="75" zoomScalePageLayoutView="90" workbookViewId="0">
      <selection activeCell="I2" sqref="I2"/>
    </sheetView>
  </sheetViews>
  <sheetFormatPr defaultRowHeight="12.75" x14ac:dyDescent="0.2"/>
  <cols>
    <col min="1" max="1" width="12.7109375" customWidth="1"/>
    <col min="2" max="2" width="15.7109375" customWidth="1"/>
    <col min="3" max="3" width="12.7109375" customWidth="1"/>
    <col min="4" max="4" width="10.5703125" customWidth="1"/>
    <col min="5" max="5" width="18.28515625" customWidth="1"/>
    <col min="6" max="8" width="15.7109375" customWidth="1"/>
    <col min="9" max="9" width="28.7109375" customWidth="1"/>
  </cols>
  <sheetData>
    <row r="1" spans="1:9" ht="13.5" customHeight="1" x14ac:dyDescent="0.2">
      <c r="H1" s="32"/>
      <c r="I1" s="23" t="s">
        <v>114</v>
      </c>
    </row>
    <row r="2" spans="1:9" ht="18.75" x14ac:dyDescent="0.3">
      <c r="A2" s="269" t="s">
        <v>110</v>
      </c>
      <c r="B2" s="269"/>
      <c r="C2" s="269"/>
      <c r="D2" s="269"/>
      <c r="E2" s="269"/>
    </row>
    <row r="3" spans="1:9" ht="18" customHeight="1" x14ac:dyDescent="0.2">
      <c r="F3" s="230" t="s">
        <v>36</v>
      </c>
      <c r="G3" s="231"/>
      <c r="H3" s="232"/>
    </row>
    <row r="4" spans="1:9" x14ac:dyDescent="0.2">
      <c r="A4" s="34" t="s">
        <v>15</v>
      </c>
      <c r="B4" s="34" t="s">
        <v>15</v>
      </c>
      <c r="C4" s="233" t="s">
        <v>33</v>
      </c>
      <c r="D4" s="234"/>
      <c r="E4" s="237" t="s">
        <v>32</v>
      </c>
      <c r="F4" s="34" t="s">
        <v>19</v>
      </c>
      <c r="G4" s="34" t="s">
        <v>21</v>
      </c>
      <c r="H4" s="35" t="s">
        <v>7</v>
      </c>
      <c r="I4" s="34" t="s">
        <v>22</v>
      </c>
    </row>
    <row r="5" spans="1:9" x14ac:dyDescent="0.2">
      <c r="A5" s="36" t="s">
        <v>16</v>
      </c>
      <c r="B5" s="36" t="s">
        <v>17</v>
      </c>
      <c r="C5" s="235"/>
      <c r="D5" s="236"/>
      <c r="E5" s="238"/>
      <c r="F5" s="36" t="s">
        <v>20</v>
      </c>
      <c r="G5" s="36" t="s">
        <v>8</v>
      </c>
      <c r="H5" s="37" t="s">
        <v>18</v>
      </c>
      <c r="I5" s="36" t="s">
        <v>23</v>
      </c>
    </row>
    <row r="6" spans="1:9" ht="30" customHeight="1" x14ac:dyDescent="0.2">
      <c r="A6" s="18"/>
      <c r="B6" s="18"/>
      <c r="C6" s="225"/>
      <c r="D6" s="226"/>
      <c r="E6" s="227"/>
      <c r="F6" s="18"/>
      <c r="G6" s="18"/>
      <c r="H6" s="13"/>
      <c r="I6" s="38"/>
    </row>
    <row r="7" spans="1:9" ht="30" customHeight="1" x14ac:dyDescent="0.2">
      <c r="A7" s="18"/>
      <c r="B7" s="18"/>
      <c r="C7" s="225"/>
      <c r="D7" s="226"/>
      <c r="E7" s="227"/>
      <c r="F7" s="18"/>
      <c r="G7" s="18"/>
      <c r="H7" s="13"/>
      <c r="I7" s="38"/>
    </row>
    <row r="8" spans="1:9" ht="30" customHeight="1" x14ac:dyDescent="0.2">
      <c r="A8" s="18"/>
      <c r="B8" s="18"/>
      <c r="C8" s="225"/>
      <c r="D8" s="226"/>
      <c r="E8" s="227"/>
      <c r="F8" s="18"/>
      <c r="G8" s="18"/>
      <c r="H8" s="13"/>
      <c r="I8" s="38"/>
    </row>
    <row r="9" spans="1:9" ht="30" customHeight="1" x14ac:dyDescent="0.2">
      <c r="A9" s="18"/>
      <c r="B9" s="18"/>
      <c r="C9" s="94"/>
      <c r="D9" s="95"/>
      <c r="E9" s="96"/>
      <c r="F9" s="18"/>
      <c r="G9" s="18"/>
      <c r="H9" s="13"/>
      <c r="I9" s="38"/>
    </row>
    <row r="10" spans="1:9" ht="30" customHeight="1" x14ac:dyDescent="0.2">
      <c r="A10" s="18"/>
      <c r="B10" s="18"/>
      <c r="C10" s="94"/>
      <c r="D10" s="95"/>
      <c r="E10" s="96"/>
      <c r="F10" s="18"/>
      <c r="G10" s="18"/>
      <c r="H10" s="13"/>
      <c r="I10" s="38"/>
    </row>
    <row r="11" spans="1:9" ht="30" customHeight="1" x14ac:dyDescent="0.2">
      <c r="A11" s="18"/>
      <c r="B11" s="18"/>
      <c r="C11" s="225"/>
      <c r="D11" s="226"/>
      <c r="E11" s="227"/>
      <c r="F11" s="18"/>
      <c r="G11" s="18"/>
      <c r="H11" s="13"/>
      <c r="I11" s="38"/>
    </row>
    <row r="12" spans="1:9" ht="30" customHeight="1" x14ac:dyDescent="0.2">
      <c r="A12" s="18"/>
      <c r="B12" s="18"/>
      <c r="C12" s="225"/>
      <c r="D12" s="226"/>
      <c r="E12" s="227"/>
      <c r="F12" s="18"/>
      <c r="G12" s="18"/>
      <c r="H12" s="13"/>
      <c r="I12" s="38"/>
    </row>
    <row r="13" spans="1:9" ht="30" customHeight="1" x14ac:dyDescent="0.2">
      <c r="A13" s="18"/>
      <c r="B13" s="18"/>
      <c r="C13" s="225"/>
      <c r="D13" s="226"/>
      <c r="E13" s="227"/>
      <c r="F13" s="18"/>
      <c r="G13" s="18"/>
      <c r="H13" s="13"/>
      <c r="I13" s="38"/>
    </row>
    <row r="14" spans="1:9" ht="30" customHeight="1" x14ac:dyDescent="0.2">
      <c r="A14" s="18"/>
      <c r="B14" s="18"/>
      <c r="C14" s="225"/>
      <c r="D14" s="226"/>
      <c r="E14" s="227"/>
      <c r="F14" s="18"/>
      <c r="G14" s="18"/>
      <c r="H14" s="13"/>
      <c r="I14" s="38"/>
    </row>
    <row r="15" spans="1:9" ht="30" customHeight="1" thickBot="1" x14ac:dyDescent="0.25">
      <c r="A15" s="18"/>
      <c r="B15" s="18"/>
      <c r="C15" s="225"/>
      <c r="D15" s="226"/>
      <c r="E15" s="227"/>
      <c r="F15" s="2"/>
      <c r="G15" s="2"/>
      <c r="H15" s="21"/>
      <c r="I15" s="39"/>
    </row>
    <row r="16" spans="1:9" ht="30" customHeight="1" thickTop="1" thickBot="1" x14ac:dyDescent="0.3">
      <c r="A16" s="242" t="s">
        <v>94</v>
      </c>
      <c r="B16" s="243"/>
      <c r="C16" s="243"/>
      <c r="D16" s="243"/>
      <c r="E16" s="244"/>
      <c r="F16" s="1"/>
      <c r="G16" s="1"/>
      <c r="H16" s="1"/>
      <c r="I16" s="40"/>
    </row>
    <row r="17" spans="1:9" ht="11.25" customHeight="1" thickTop="1" x14ac:dyDescent="0.2">
      <c r="A17" s="245"/>
      <c r="B17" s="245"/>
      <c r="C17" s="245"/>
      <c r="D17" s="245"/>
      <c r="E17" s="245"/>
      <c r="F17" s="245"/>
      <c r="G17" s="245"/>
      <c r="H17" s="245"/>
      <c r="I17" s="41"/>
    </row>
    <row r="18" spans="1:9" ht="12.75" customHeight="1" x14ac:dyDescent="0.2"/>
    <row r="19" spans="1:9" ht="21.75" customHeight="1" x14ac:dyDescent="0.3">
      <c r="A19" s="140" t="s">
        <v>98</v>
      </c>
      <c r="B19" s="141"/>
      <c r="C19" s="141"/>
      <c r="D19" s="141"/>
      <c r="E19" s="141"/>
      <c r="F19" s="141"/>
      <c r="G19" s="141"/>
      <c r="H19" s="141"/>
    </row>
    <row r="20" spans="1:9" ht="20.100000000000001" customHeight="1" x14ac:dyDescent="0.25">
      <c r="A20" s="248" t="s">
        <v>111</v>
      </c>
      <c r="B20" s="249"/>
      <c r="C20" s="249"/>
      <c r="D20" s="249"/>
      <c r="E20" s="249"/>
      <c r="F20" s="250"/>
      <c r="G20" s="250"/>
      <c r="H20" s="250"/>
    </row>
    <row r="21" spans="1:9" ht="30" customHeight="1" x14ac:dyDescent="0.2">
      <c r="A21" s="20"/>
      <c r="B21" s="20"/>
      <c r="C21" s="239"/>
      <c r="D21" s="240"/>
      <c r="E21" s="241"/>
      <c r="F21" s="11"/>
      <c r="G21" s="11"/>
      <c r="H21" s="11"/>
    </row>
    <row r="22" spans="1:9" ht="30" customHeight="1" x14ac:dyDescent="0.2">
      <c r="A22" s="20"/>
      <c r="B22" s="20"/>
      <c r="C22" s="239"/>
      <c r="D22" s="240"/>
      <c r="E22" s="241"/>
      <c r="F22" s="11"/>
      <c r="G22" s="11"/>
      <c r="H22" s="11"/>
    </row>
    <row r="23" spans="1:9" ht="30" customHeight="1" x14ac:dyDescent="0.2">
      <c r="A23" s="20"/>
      <c r="B23" s="20"/>
      <c r="C23" s="91"/>
      <c r="D23" s="92"/>
      <c r="E23" s="93"/>
      <c r="F23" s="11"/>
      <c r="G23" s="11"/>
      <c r="H23" s="11"/>
    </row>
    <row r="24" spans="1:9" ht="30" customHeight="1" x14ac:dyDescent="0.2">
      <c r="A24" s="20"/>
      <c r="B24" s="20"/>
      <c r="C24" s="239" t="s">
        <v>63</v>
      </c>
      <c r="D24" s="240"/>
      <c r="E24" s="241"/>
      <c r="F24" s="11"/>
      <c r="G24" s="11"/>
      <c r="H24" s="11"/>
    </row>
    <row r="25" spans="1:9" ht="30" customHeight="1" thickBot="1" x14ac:dyDescent="0.25">
      <c r="A25" s="20"/>
      <c r="B25" s="20"/>
      <c r="C25" s="239"/>
      <c r="D25" s="240"/>
      <c r="E25" s="241"/>
      <c r="F25" s="11"/>
      <c r="G25" s="11"/>
      <c r="H25" s="11"/>
    </row>
    <row r="26" spans="1:9" ht="30" customHeight="1" thickTop="1" thickBot="1" x14ac:dyDescent="0.3">
      <c r="A26" s="252" t="s">
        <v>95</v>
      </c>
      <c r="B26" s="253"/>
      <c r="C26" s="253"/>
      <c r="D26" s="253"/>
      <c r="E26" s="254"/>
      <c r="F26" s="22"/>
      <c r="G26" s="22"/>
      <c r="H26" s="22"/>
    </row>
    <row r="27" spans="1:9" s="102" customFormat="1" ht="12.75" customHeight="1" thickTop="1" x14ac:dyDescent="0.25">
      <c r="A27" s="108"/>
      <c r="B27" s="108"/>
      <c r="C27" s="108"/>
      <c r="D27" s="108"/>
      <c r="E27" s="108"/>
      <c r="F27" s="107"/>
      <c r="G27" s="107"/>
      <c r="H27" s="107"/>
    </row>
    <row r="28" spans="1:9" s="102" customFormat="1" ht="12.75" customHeight="1" x14ac:dyDescent="0.25">
      <c r="A28" s="108"/>
      <c r="B28" s="108"/>
      <c r="C28" s="108"/>
      <c r="D28" s="108"/>
      <c r="E28" s="108"/>
      <c r="F28" s="107"/>
      <c r="G28" s="107"/>
      <c r="H28" s="107"/>
    </row>
    <row r="29" spans="1:9" s="102" customFormat="1" ht="15" x14ac:dyDescent="0.25">
      <c r="A29" s="255" t="s">
        <v>89</v>
      </c>
      <c r="B29" s="256"/>
      <c r="C29" s="256"/>
      <c r="D29" s="256"/>
      <c r="E29" s="256"/>
      <c r="F29" s="256"/>
      <c r="G29" s="256"/>
      <c r="H29" s="256"/>
    </row>
    <row r="30" spans="1:9" x14ac:dyDescent="0.2">
      <c r="A30" s="257" t="s">
        <v>38</v>
      </c>
      <c r="B30" s="257"/>
      <c r="C30" s="257"/>
      <c r="D30" s="257"/>
      <c r="E30" s="257"/>
      <c r="F30" s="258"/>
      <c r="G30" s="258"/>
      <c r="H30" s="258"/>
    </row>
    <row r="31" spans="1:9" ht="30" customHeight="1" x14ac:dyDescent="0.2">
      <c r="A31" s="20"/>
      <c r="B31" s="20"/>
      <c r="C31" s="239"/>
      <c r="D31" s="240"/>
      <c r="E31" s="241"/>
      <c r="F31" s="11"/>
      <c r="G31" s="11"/>
      <c r="H31" s="11"/>
    </row>
    <row r="32" spans="1:9" ht="30" customHeight="1" x14ac:dyDescent="0.2">
      <c r="A32" s="20"/>
      <c r="B32" s="20"/>
      <c r="C32" s="91"/>
      <c r="D32" s="92"/>
      <c r="E32" s="93"/>
      <c r="F32" s="11"/>
      <c r="G32" s="11"/>
      <c r="H32" s="11"/>
    </row>
    <row r="33" spans="1:9" ht="30" customHeight="1" x14ac:dyDescent="0.2">
      <c r="A33" s="20"/>
      <c r="B33" s="20"/>
      <c r="C33" s="251"/>
      <c r="D33" s="251"/>
      <c r="E33" s="251"/>
      <c r="F33" s="11"/>
      <c r="G33" s="11"/>
      <c r="H33" s="11"/>
    </row>
    <row r="34" spans="1:9" x14ac:dyDescent="0.2">
      <c r="A34" s="257" t="s">
        <v>75</v>
      </c>
      <c r="B34" s="257"/>
      <c r="C34" s="257"/>
      <c r="D34" s="257"/>
      <c r="E34" s="257"/>
      <c r="F34" s="258"/>
      <c r="G34" s="258"/>
      <c r="H34" s="258"/>
    </row>
    <row r="35" spans="1:9" ht="30" customHeight="1" x14ac:dyDescent="0.2">
      <c r="A35" s="33"/>
      <c r="B35" s="33"/>
      <c r="C35" s="259"/>
      <c r="D35" s="260"/>
      <c r="E35" s="261"/>
      <c r="F35" s="12"/>
      <c r="G35" s="12"/>
      <c r="H35" s="12"/>
    </row>
    <row r="36" spans="1:9" ht="30" customHeight="1" x14ac:dyDescent="0.2">
      <c r="A36" s="33"/>
      <c r="B36" s="33"/>
      <c r="C36" s="15"/>
      <c r="D36" s="97"/>
      <c r="E36" s="98"/>
      <c r="F36" s="12"/>
      <c r="G36" s="12"/>
      <c r="H36" s="12"/>
    </row>
    <row r="37" spans="1:9" ht="30" customHeight="1" thickBot="1" x14ac:dyDescent="0.25">
      <c r="A37" s="20"/>
      <c r="B37" s="20"/>
      <c r="C37" s="251"/>
      <c r="D37" s="251"/>
      <c r="E37" s="251"/>
      <c r="F37" s="12"/>
      <c r="G37" s="12"/>
      <c r="H37" s="12"/>
    </row>
    <row r="38" spans="1:9" ht="30" customHeight="1" thickTop="1" thickBot="1" x14ac:dyDescent="0.3">
      <c r="A38" s="252" t="s">
        <v>96</v>
      </c>
      <c r="B38" s="253"/>
      <c r="C38" s="253"/>
      <c r="D38" s="253"/>
      <c r="E38" s="254"/>
      <c r="F38" s="22"/>
      <c r="G38" s="22"/>
      <c r="H38" s="22"/>
    </row>
    <row r="39" spans="1:9" ht="19.5" customHeight="1" thickTop="1" x14ac:dyDescent="0.2">
      <c r="A39" s="262"/>
      <c r="B39" s="262"/>
      <c r="C39" s="262"/>
      <c r="D39" s="262"/>
      <c r="E39" s="262"/>
      <c r="F39" s="262"/>
      <c r="G39" s="262"/>
      <c r="H39" s="262"/>
      <c r="I39" s="41"/>
    </row>
    <row r="41" spans="1:9" ht="20.100000000000001" customHeight="1" x14ac:dyDescent="0.2"/>
    <row r="42" spans="1:9" ht="20.100000000000001" customHeight="1" x14ac:dyDescent="0.2"/>
    <row r="43" spans="1:9" ht="20.100000000000001" customHeight="1" x14ac:dyDescent="0.2"/>
    <row r="44" spans="1:9" ht="30" customHeight="1" x14ac:dyDescent="0.2"/>
    <row r="46" spans="1:9" x14ac:dyDescent="0.2">
      <c r="E46" s="23"/>
    </row>
  </sheetData>
  <mergeCells count="30">
    <mergeCell ref="A39:H39"/>
    <mergeCell ref="C33:E33"/>
    <mergeCell ref="F20:H20"/>
    <mergeCell ref="A34:H34"/>
    <mergeCell ref="C31:E31"/>
    <mergeCell ref="C24:E24"/>
    <mergeCell ref="C25:E25"/>
    <mergeCell ref="A26:E26"/>
    <mergeCell ref="A29:H29"/>
    <mergeCell ref="A30:H30"/>
    <mergeCell ref="C35:E35"/>
    <mergeCell ref="C22:E22"/>
    <mergeCell ref="C21:E21"/>
    <mergeCell ref="F3:H3"/>
    <mergeCell ref="C6:E6"/>
    <mergeCell ref="A38:E38"/>
    <mergeCell ref="C37:E37"/>
    <mergeCell ref="A20:E20"/>
    <mergeCell ref="A17:H17"/>
    <mergeCell ref="A2:E2"/>
    <mergeCell ref="E4:E5"/>
    <mergeCell ref="C4:D5"/>
    <mergeCell ref="A16:E16"/>
    <mergeCell ref="C7:E7"/>
    <mergeCell ref="C8:E8"/>
    <mergeCell ref="C11:E11"/>
    <mergeCell ref="C12:E12"/>
    <mergeCell ref="C13:E13"/>
    <mergeCell ref="C14:E14"/>
    <mergeCell ref="C15:E15"/>
  </mergeCells>
  <phoneticPr fontId="0" type="noConversion"/>
  <printOptions horizontalCentered="1" verticalCentered="1"/>
  <pageMargins left="0.5" right="0.5" top="0.5" bottom="0.5" header="0" footer="0"/>
  <pageSetup scale="66" orientation="portrait" verticalDpi="300" r:id="rId1"/>
  <headerFooter alignWithMargins="0">
    <oddHeader>&amp;C&amp;"Arial,Bold"&amp;12OUT-OF-STATE BOTTLED 
WINE</oddHeader>
    <oddFooter>&amp;C&amp;"Arial,Bold"&amp;14Page 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view="pageLayout" zoomScale="90" zoomScaleNormal="100" zoomScalePageLayoutView="90" workbookViewId="0">
      <selection activeCell="A2" sqref="A2:G2"/>
    </sheetView>
  </sheetViews>
  <sheetFormatPr defaultRowHeight="12.75" x14ac:dyDescent="0.2"/>
  <cols>
    <col min="1" max="1" width="12" customWidth="1"/>
    <col min="2" max="2" width="11.7109375" customWidth="1"/>
    <col min="3" max="3" width="21.85546875" customWidth="1"/>
    <col min="5" max="5" width="7" customWidth="1"/>
    <col min="6" max="6" width="8.28515625" customWidth="1"/>
    <col min="7" max="7" width="27.28515625" customWidth="1"/>
  </cols>
  <sheetData>
    <row r="1" spans="1:7" x14ac:dyDescent="0.2">
      <c r="G1" s="23" t="s">
        <v>114</v>
      </c>
    </row>
    <row r="2" spans="1:7" ht="15.75" x14ac:dyDescent="0.25">
      <c r="A2" s="276" t="s">
        <v>46</v>
      </c>
      <c r="B2" s="276"/>
      <c r="C2" s="277"/>
      <c r="D2" s="277"/>
      <c r="E2" s="277"/>
      <c r="F2" s="276"/>
      <c r="G2" s="277"/>
    </row>
    <row r="3" spans="1:7" x14ac:dyDescent="0.2">
      <c r="A3" s="56" t="s">
        <v>15</v>
      </c>
      <c r="B3" s="57" t="s">
        <v>15</v>
      </c>
      <c r="C3" s="58" t="s">
        <v>48</v>
      </c>
      <c r="D3" s="58" t="s">
        <v>48</v>
      </c>
      <c r="E3" s="59"/>
      <c r="F3" s="60" t="s">
        <v>42</v>
      </c>
      <c r="G3" s="278" t="s">
        <v>43</v>
      </c>
    </row>
    <row r="4" spans="1:7" x14ac:dyDescent="0.2">
      <c r="A4" s="61" t="s">
        <v>16</v>
      </c>
      <c r="B4" s="62" t="s">
        <v>17</v>
      </c>
      <c r="C4" s="62" t="s">
        <v>33</v>
      </c>
      <c r="D4" s="71" t="s">
        <v>49</v>
      </c>
      <c r="E4" s="63"/>
      <c r="F4" s="64" t="s">
        <v>44</v>
      </c>
      <c r="G4" s="279"/>
    </row>
    <row r="5" spans="1:7" x14ac:dyDescent="0.2">
      <c r="A5" s="18"/>
      <c r="B5" s="18"/>
      <c r="C5" s="65"/>
      <c r="D5" s="72"/>
      <c r="E5" s="66"/>
      <c r="F5" s="18"/>
      <c r="G5" s="18"/>
    </row>
    <row r="6" spans="1:7" x14ac:dyDescent="0.2">
      <c r="A6" s="18"/>
      <c r="B6" s="18"/>
      <c r="C6" s="65"/>
      <c r="D6" s="72"/>
      <c r="E6" s="66"/>
      <c r="F6" s="18"/>
      <c r="G6" s="18"/>
    </row>
    <row r="7" spans="1:7" x14ac:dyDescent="0.2">
      <c r="A7" s="18"/>
      <c r="B7" s="18"/>
      <c r="C7" s="65"/>
      <c r="D7" s="72"/>
      <c r="E7" s="66"/>
      <c r="F7" s="18"/>
      <c r="G7" s="18"/>
    </row>
    <row r="8" spans="1:7" x14ac:dyDescent="0.2">
      <c r="A8" s="18"/>
      <c r="B8" s="18"/>
      <c r="C8" s="65"/>
      <c r="D8" s="72"/>
      <c r="E8" s="66"/>
      <c r="F8" s="18"/>
      <c r="G8" s="18"/>
    </row>
    <row r="9" spans="1:7" x14ac:dyDescent="0.2">
      <c r="A9" s="18"/>
      <c r="B9" s="18"/>
      <c r="C9" s="65"/>
      <c r="D9" s="72"/>
      <c r="E9" s="66"/>
      <c r="F9" s="18"/>
      <c r="G9" s="18"/>
    </row>
    <row r="10" spans="1:7" x14ac:dyDescent="0.2">
      <c r="A10" s="18"/>
      <c r="B10" s="18"/>
      <c r="C10" s="65"/>
      <c r="D10" s="72"/>
      <c r="E10" s="66"/>
      <c r="F10" s="18"/>
      <c r="G10" s="18"/>
    </row>
    <row r="11" spans="1:7" x14ac:dyDescent="0.2">
      <c r="A11" s="18"/>
      <c r="B11" s="18"/>
      <c r="C11" s="65"/>
      <c r="D11" s="72"/>
      <c r="E11" s="66"/>
      <c r="F11" s="18"/>
      <c r="G11" s="18"/>
    </row>
    <row r="12" spans="1:7" x14ac:dyDescent="0.2">
      <c r="A12" s="18"/>
      <c r="B12" s="18"/>
      <c r="C12" s="65"/>
      <c r="D12" s="72"/>
      <c r="E12" s="66"/>
      <c r="F12" s="18"/>
      <c r="G12" s="18"/>
    </row>
    <row r="13" spans="1:7" x14ac:dyDescent="0.2">
      <c r="A13" s="18"/>
      <c r="B13" s="18"/>
      <c r="C13" s="65"/>
      <c r="D13" s="72"/>
      <c r="E13" s="66"/>
      <c r="F13" s="18"/>
      <c r="G13" s="18"/>
    </row>
    <row r="14" spans="1:7" x14ac:dyDescent="0.2">
      <c r="A14" s="18"/>
      <c r="B14" s="18"/>
      <c r="C14" s="65"/>
      <c r="D14" s="72"/>
      <c r="E14" s="66"/>
      <c r="F14" s="18"/>
      <c r="G14" s="18"/>
    </row>
    <row r="15" spans="1:7" x14ac:dyDescent="0.2">
      <c r="A15" s="18"/>
      <c r="B15" s="18"/>
      <c r="C15" s="65"/>
      <c r="D15" s="72"/>
      <c r="E15" s="66"/>
      <c r="F15" s="18"/>
      <c r="G15" s="18"/>
    </row>
    <row r="16" spans="1:7" x14ac:dyDescent="0.2">
      <c r="A16" s="18"/>
      <c r="B16" s="18"/>
      <c r="C16" s="65"/>
      <c r="D16" s="72"/>
      <c r="E16" s="66"/>
      <c r="F16" s="18"/>
      <c r="G16" s="18"/>
    </row>
    <row r="17" spans="1:7" x14ac:dyDescent="0.2">
      <c r="A17" s="18"/>
      <c r="B17" s="18"/>
      <c r="C17" s="65"/>
      <c r="D17" s="72"/>
      <c r="E17" s="66"/>
      <c r="F17" s="18"/>
      <c r="G17" s="18"/>
    </row>
    <row r="18" spans="1:7" x14ac:dyDescent="0.2">
      <c r="A18" s="18"/>
      <c r="B18" s="18"/>
      <c r="C18" s="65"/>
      <c r="D18" s="72"/>
      <c r="E18" s="66"/>
      <c r="F18" s="18"/>
      <c r="G18" s="18"/>
    </row>
    <row r="19" spans="1:7" x14ac:dyDescent="0.2">
      <c r="A19" s="18"/>
      <c r="B19" s="18"/>
      <c r="C19" s="65"/>
      <c r="D19" s="72"/>
      <c r="E19" s="66"/>
      <c r="F19" s="18"/>
      <c r="G19" s="18"/>
    </row>
    <row r="20" spans="1:7" x14ac:dyDescent="0.2">
      <c r="A20" s="18"/>
      <c r="B20" s="18"/>
      <c r="C20" s="65"/>
      <c r="D20" s="72"/>
      <c r="E20" s="66"/>
      <c r="F20" s="18"/>
      <c r="G20" s="18"/>
    </row>
    <row r="21" spans="1:7" x14ac:dyDescent="0.2">
      <c r="A21" s="18"/>
      <c r="B21" s="18"/>
      <c r="C21" s="65"/>
      <c r="D21" s="72"/>
      <c r="E21" s="66"/>
      <c r="F21" s="18"/>
      <c r="G21" s="18"/>
    </row>
    <row r="22" spans="1:7" x14ac:dyDescent="0.2">
      <c r="A22" s="18"/>
      <c r="B22" s="18"/>
      <c r="C22" s="65"/>
      <c r="D22" s="72"/>
      <c r="E22" s="66"/>
      <c r="F22" s="18"/>
      <c r="G22" s="18"/>
    </row>
    <row r="23" spans="1:7" x14ac:dyDescent="0.2">
      <c r="A23" s="67"/>
      <c r="B23" s="67"/>
      <c r="C23" s="68"/>
      <c r="D23" s="69"/>
      <c r="E23" s="70"/>
      <c r="F23" s="67"/>
      <c r="G23" s="67"/>
    </row>
    <row r="24" spans="1:7" x14ac:dyDescent="0.2">
      <c r="A24" s="21" t="s">
        <v>105</v>
      </c>
      <c r="B24" s="4"/>
      <c r="C24" s="73"/>
      <c r="D24" s="74"/>
      <c r="E24" s="74"/>
      <c r="F24" s="4"/>
      <c r="G24" s="75"/>
    </row>
    <row r="25" spans="1:7" x14ac:dyDescent="0.2">
      <c r="A25" s="270" t="s">
        <v>47</v>
      </c>
      <c r="B25" s="271"/>
      <c r="C25" s="271"/>
      <c r="D25" s="271"/>
      <c r="E25" s="271"/>
      <c r="F25" s="271"/>
      <c r="G25" s="272"/>
    </row>
    <row r="26" spans="1:7" x14ac:dyDescent="0.2">
      <c r="A26" s="273" t="s">
        <v>45</v>
      </c>
      <c r="B26" s="274"/>
      <c r="C26" s="274"/>
      <c r="D26" s="274"/>
      <c r="E26" s="274"/>
      <c r="F26" s="274"/>
      <c r="G26" s="275"/>
    </row>
    <row r="29" spans="1:7" ht="15.75" x14ac:dyDescent="0.25">
      <c r="A29" s="277"/>
      <c r="B29" s="277"/>
      <c r="C29" s="277"/>
      <c r="D29" s="277"/>
      <c r="E29" s="277"/>
      <c r="F29" s="277"/>
      <c r="G29" s="277"/>
    </row>
    <row r="30" spans="1:7" x14ac:dyDescent="0.2">
      <c r="A30" s="41"/>
      <c r="B30" s="41"/>
      <c r="C30" s="41"/>
      <c r="D30" s="41"/>
      <c r="E30" s="41"/>
      <c r="F30" s="41"/>
      <c r="G30" s="41"/>
    </row>
    <row r="35" ht="14.25" customHeight="1" x14ac:dyDescent="0.2"/>
  </sheetData>
  <mergeCells count="5">
    <mergeCell ref="A25:G25"/>
    <mergeCell ref="A26:G26"/>
    <mergeCell ref="A2:G2"/>
    <mergeCell ref="G3:G4"/>
    <mergeCell ref="A29:G29"/>
  </mergeCells>
  <pageMargins left="0.7" right="0.7" top="0.75" bottom="0.75" header="0.3" footer="0.3"/>
  <pageSetup orientation="landscape" r:id="rId1"/>
  <headerFooter>
    <oddFooter>&amp;C&amp;"Arial,Bold"Page 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view="pageLayout" zoomScale="90" zoomScaleNormal="100" zoomScalePageLayoutView="90" workbookViewId="0">
      <selection activeCell="G9" sqref="G9"/>
    </sheetView>
  </sheetViews>
  <sheetFormatPr defaultRowHeight="12.75" x14ac:dyDescent="0.2"/>
  <cols>
    <col min="1" max="1" width="10.7109375" customWidth="1"/>
    <col min="2" max="3" width="12.7109375" customWidth="1"/>
    <col min="4" max="4" width="10.5703125" customWidth="1"/>
    <col min="5" max="5" width="18.28515625" customWidth="1"/>
    <col min="6" max="8" width="12.7109375" customWidth="1"/>
    <col min="9" max="9" width="20.7109375" customWidth="1"/>
    <col min="10" max="10" width="12.7109375" customWidth="1"/>
  </cols>
  <sheetData>
    <row r="1" spans="1:10" x14ac:dyDescent="0.2">
      <c r="I1" s="287" t="s">
        <v>115</v>
      </c>
      <c r="J1" s="287"/>
    </row>
    <row r="2" spans="1:10" ht="15.75" x14ac:dyDescent="0.25">
      <c r="A2" s="292" t="s">
        <v>35</v>
      </c>
      <c r="B2" s="292"/>
      <c r="C2" s="292"/>
      <c r="D2" s="292"/>
      <c r="E2" s="292"/>
      <c r="F2" s="292"/>
      <c r="G2" s="292"/>
      <c r="H2" s="292"/>
      <c r="I2" s="292"/>
      <c r="J2" s="292"/>
    </row>
    <row r="3" spans="1:10" ht="15.75" x14ac:dyDescent="0.25">
      <c r="C3" s="19"/>
      <c r="D3" s="19"/>
      <c r="E3" s="296" t="s">
        <v>25</v>
      </c>
      <c r="F3" s="296"/>
      <c r="G3" s="296"/>
      <c r="H3" s="296"/>
    </row>
    <row r="4" spans="1:10" ht="15.75" x14ac:dyDescent="0.25">
      <c r="C4" s="19"/>
      <c r="D4" s="19"/>
      <c r="E4" s="26"/>
      <c r="F4" s="27"/>
      <c r="G4" s="19"/>
    </row>
    <row r="5" spans="1:10" ht="15.75" x14ac:dyDescent="0.25">
      <c r="A5" s="19"/>
      <c r="B5" s="3"/>
      <c r="C5" s="3"/>
      <c r="D5" s="3"/>
      <c r="E5" s="3"/>
      <c r="F5" s="293" t="s">
        <v>14</v>
      </c>
      <c r="G5" s="294"/>
      <c r="H5" s="295"/>
    </row>
    <row r="6" spans="1:10" x14ac:dyDescent="0.2">
      <c r="A6" s="14" t="s">
        <v>15</v>
      </c>
      <c r="B6" s="14" t="s">
        <v>26</v>
      </c>
      <c r="C6" s="283" t="s">
        <v>33</v>
      </c>
      <c r="D6" s="260"/>
      <c r="E6" s="285" t="s">
        <v>31</v>
      </c>
      <c r="F6" s="14" t="s">
        <v>19</v>
      </c>
      <c r="G6" s="14" t="s">
        <v>21</v>
      </c>
      <c r="H6" s="15" t="s">
        <v>27</v>
      </c>
      <c r="I6" s="259" t="s">
        <v>29</v>
      </c>
      <c r="J6" s="261"/>
    </row>
    <row r="7" spans="1:10" x14ac:dyDescent="0.2">
      <c r="A7" s="16" t="s">
        <v>16</v>
      </c>
      <c r="B7" s="16" t="s">
        <v>17</v>
      </c>
      <c r="C7" s="284"/>
      <c r="D7" s="188"/>
      <c r="E7" s="286"/>
      <c r="F7" s="16" t="s">
        <v>20</v>
      </c>
      <c r="G7" s="16" t="s">
        <v>8</v>
      </c>
      <c r="H7" s="17" t="s">
        <v>18</v>
      </c>
      <c r="I7" s="288" t="s">
        <v>23</v>
      </c>
      <c r="J7" s="289"/>
    </row>
    <row r="8" spans="1:10" ht="19.5" customHeight="1" x14ac:dyDescent="0.2">
      <c r="A8" s="11"/>
      <c r="B8" s="11"/>
      <c r="C8" s="280"/>
      <c r="D8" s="282"/>
      <c r="E8" s="281"/>
      <c r="F8" s="11"/>
      <c r="G8" s="11"/>
      <c r="H8" s="9"/>
      <c r="I8" s="280"/>
      <c r="J8" s="281"/>
    </row>
    <row r="9" spans="1:10" ht="19.5" customHeight="1" x14ac:dyDescent="0.2">
      <c r="A9" s="11"/>
      <c r="B9" s="11"/>
      <c r="C9" s="280"/>
      <c r="D9" s="282"/>
      <c r="E9" s="281"/>
      <c r="F9" s="11"/>
      <c r="G9" s="11"/>
      <c r="H9" s="9"/>
      <c r="I9" s="280"/>
      <c r="J9" s="281"/>
    </row>
    <row r="10" spans="1:10" ht="19.5" customHeight="1" x14ac:dyDescent="0.2">
      <c r="A10" s="11"/>
      <c r="B10" s="11"/>
      <c r="C10" s="280"/>
      <c r="D10" s="282"/>
      <c r="E10" s="281"/>
      <c r="F10" s="11"/>
      <c r="G10" s="11"/>
      <c r="H10" s="9"/>
      <c r="I10" s="280"/>
      <c r="J10" s="281"/>
    </row>
    <row r="11" spans="1:10" ht="19.5" customHeight="1" x14ac:dyDescent="0.2">
      <c r="A11" s="11"/>
      <c r="B11" s="11"/>
      <c r="C11" s="280"/>
      <c r="D11" s="282"/>
      <c r="E11" s="281"/>
      <c r="F11" s="11"/>
      <c r="G11" s="11"/>
      <c r="H11" s="9"/>
      <c r="I11" s="280"/>
      <c r="J11" s="281"/>
    </row>
    <row r="12" spans="1:10" ht="19.5" customHeight="1" x14ac:dyDescent="0.2">
      <c r="A12" s="11"/>
      <c r="B12" s="11"/>
      <c r="C12" s="280"/>
      <c r="D12" s="282"/>
      <c r="E12" s="281"/>
      <c r="F12" s="11"/>
      <c r="G12" s="11"/>
      <c r="H12" s="9"/>
      <c r="I12" s="280"/>
      <c r="J12" s="281"/>
    </row>
    <row r="13" spans="1:10" ht="19.5" customHeight="1" x14ac:dyDescent="0.2">
      <c r="A13" s="11"/>
      <c r="B13" s="11"/>
      <c r="C13" s="28"/>
      <c r="D13" s="31"/>
      <c r="E13" s="29"/>
      <c r="F13" s="11"/>
      <c r="G13" s="11"/>
      <c r="H13" s="9"/>
      <c r="I13" s="280"/>
      <c r="J13" s="281"/>
    </row>
    <row r="14" spans="1:10" ht="19.5" customHeight="1" x14ac:dyDescent="0.2">
      <c r="A14" s="11"/>
      <c r="B14" s="11"/>
      <c r="C14" s="28"/>
      <c r="D14" s="31"/>
      <c r="E14" s="29"/>
      <c r="F14" s="11"/>
      <c r="G14" s="11"/>
      <c r="H14" s="9"/>
      <c r="I14" s="280"/>
      <c r="J14" s="281"/>
    </row>
    <row r="15" spans="1:10" ht="19.5" customHeight="1" x14ac:dyDescent="0.2">
      <c r="A15" s="11"/>
      <c r="B15" s="11"/>
      <c r="C15" s="28"/>
      <c r="D15" s="31"/>
      <c r="E15" s="29"/>
      <c r="F15" s="11"/>
      <c r="G15" s="11"/>
      <c r="H15" s="9"/>
      <c r="I15" s="280"/>
      <c r="J15" s="281"/>
    </row>
    <row r="16" spans="1:10" ht="19.5" customHeight="1" x14ac:dyDescent="0.2">
      <c r="A16" s="11"/>
      <c r="B16" s="11"/>
      <c r="C16" s="28"/>
      <c r="D16" s="31"/>
      <c r="E16" s="29"/>
      <c r="F16" s="11"/>
      <c r="G16" s="11"/>
      <c r="H16" s="9"/>
      <c r="I16" s="280"/>
      <c r="J16" s="281"/>
    </row>
    <row r="17" spans="1:10" ht="19.5" customHeight="1" x14ac:dyDescent="0.2">
      <c r="A17" s="11"/>
      <c r="B17" s="11"/>
      <c r="C17" s="28"/>
      <c r="D17" s="31"/>
      <c r="E17" s="29"/>
      <c r="F17" s="11"/>
      <c r="G17" s="11"/>
      <c r="H17" s="9"/>
      <c r="I17" s="280"/>
      <c r="J17" s="281"/>
    </row>
    <row r="18" spans="1:10" ht="19.5" customHeight="1" x14ac:dyDescent="0.2">
      <c r="A18" s="11"/>
      <c r="B18" s="11"/>
      <c r="C18" s="28"/>
      <c r="D18" s="31"/>
      <c r="E18" s="29"/>
      <c r="F18" s="11"/>
      <c r="G18" s="11"/>
      <c r="H18" s="9"/>
      <c r="I18" s="280"/>
      <c r="J18" s="281"/>
    </row>
    <row r="19" spans="1:10" ht="19.5" customHeight="1" x14ac:dyDescent="0.2">
      <c r="A19" s="11"/>
      <c r="B19" s="11"/>
      <c r="C19" s="28"/>
      <c r="D19" s="31"/>
      <c r="E19" s="29"/>
      <c r="F19" s="11"/>
      <c r="G19" s="11"/>
      <c r="H19" s="9"/>
      <c r="I19" s="280"/>
      <c r="J19" s="281"/>
    </row>
    <row r="20" spans="1:10" ht="19.5" customHeight="1" x14ac:dyDescent="0.2">
      <c r="A20" s="11"/>
      <c r="B20" s="11"/>
      <c r="C20" s="28"/>
      <c r="D20" s="31"/>
      <c r="E20" s="29"/>
      <c r="F20" s="11"/>
      <c r="G20" s="11"/>
      <c r="H20" s="9"/>
      <c r="I20" s="280"/>
      <c r="J20" s="281"/>
    </row>
    <row r="21" spans="1:10" ht="19.5" customHeight="1" x14ac:dyDescent="0.2">
      <c r="A21" s="11"/>
      <c r="B21" s="11"/>
      <c r="C21" s="280"/>
      <c r="D21" s="282"/>
      <c r="E21" s="281"/>
      <c r="F21" s="11"/>
      <c r="G21" s="11"/>
      <c r="H21" s="9"/>
      <c r="I21" s="280"/>
      <c r="J21" s="281"/>
    </row>
    <row r="22" spans="1:10" ht="19.5" customHeight="1" x14ac:dyDescent="0.2">
      <c r="A22" s="11"/>
      <c r="B22" s="11"/>
      <c r="C22" s="280"/>
      <c r="D22" s="282"/>
      <c r="E22" s="281"/>
      <c r="F22" s="11"/>
      <c r="G22" s="11"/>
      <c r="H22" s="9"/>
      <c r="I22" s="280"/>
      <c r="J22" s="281"/>
    </row>
    <row r="23" spans="1:10" ht="19.5" customHeight="1" x14ac:dyDescent="0.2">
      <c r="A23" s="11"/>
      <c r="B23" s="11"/>
      <c r="C23" s="280"/>
      <c r="D23" s="282"/>
      <c r="E23" s="281"/>
      <c r="F23" s="11"/>
      <c r="G23" s="11"/>
      <c r="H23" s="9"/>
      <c r="I23" s="280"/>
      <c r="J23" s="281"/>
    </row>
    <row r="24" spans="1:10" ht="19.5" customHeight="1" x14ac:dyDescent="0.2">
      <c r="A24" s="11"/>
      <c r="B24" s="11"/>
      <c r="C24" s="280"/>
      <c r="D24" s="282"/>
      <c r="E24" s="281"/>
      <c r="F24" s="11"/>
      <c r="G24" s="11"/>
      <c r="H24" s="9"/>
      <c r="I24" s="280"/>
      <c r="J24" s="281"/>
    </row>
    <row r="25" spans="1:10" ht="19.5" customHeight="1" x14ac:dyDescent="0.2">
      <c r="A25" s="11"/>
      <c r="B25" s="11"/>
      <c r="C25" s="280"/>
      <c r="D25" s="282"/>
      <c r="E25" s="281"/>
      <c r="F25" s="11"/>
      <c r="G25" s="11"/>
      <c r="H25" s="9"/>
      <c r="I25" s="280"/>
      <c r="J25" s="281"/>
    </row>
    <row r="26" spans="1:10" ht="19.5" customHeight="1" x14ac:dyDescent="0.2">
      <c r="A26" s="11"/>
      <c r="B26" s="11"/>
      <c r="C26" s="280"/>
      <c r="D26" s="282"/>
      <c r="E26" s="281"/>
      <c r="F26" s="11"/>
      <c r="G26" s="11"/>
      <c r="H26" s="9"/>
      <c r="I26" s="280"/>
      <c r="J26" s="281"/>
    </row>
    <row r="27" spans="1:10" ht="19.5" customHeight="1" x14ac:dyDescent="0.2">
      <c r="A27" s="11"/>
      <c r="B27" s="11"/>
      <c r="C27" s="280"/>
      <c r="D27" s="282"/>
      <c r="E27" s="281"/>
      <c r="F27" s="11"/>
      <c r="G27" s="11"/>
      <c r="H27" s="9"/>
      <c r="I27" s="280"/>
      <c r="J27" s="281"/>
    </row>
    <row r="28" spans="1:10" ht="19.5" customHeight="1" x14ac:dyDescent="0.2">
      <c r="A28" s="11"/>
      <c r="B28" s="11"/>
      <c r="C28" s="280"/>
      <c r="D28" s="282"/>
      <c r="E28" s="281"/>
      <c r="F28" s="11"/>
      <c r="G28" s="11"/>
      <c r="H28" s="9"/>
      <c r="I28" s="280"/>
      <c r="J28" s="281"/>
    </row>
    <row r="29" spans="1:10" ht="19.5" customHeight="1" x14ac:dyDescent="0.2">
      <c r="A29" s="11"/>
      <c r="B29" s="11"/>
      <c r="C29" s="280"/>
      <c r="D29" s="282"/>
      <c r="E29" s="281"/>
      <c r="F29" s="11"/>
      <c r="G29" s="11"/>
      <c r="H29" s="9"/>
      <c r="I29" s="280"/>
      <c r="J29" s="281"/>
    </row>
    <row r="30" spans="1:10" ht="19.5" customHeight="1" x14ac:dyDescent="0.2">
      <c r="A30" s="11"/>
      <c r="B30" s="11"/>
      <c r="C30" s="280"/>
      <c r="D30" s="282"/>
      <c r="E30" s="281"/>
      <c r="F30" s="11"/>
      <c r="G30" s="11"/>
      <c r="H30" s="9"/>
      <c r="I30" s="280"/>
      <c r="J30" s="281"/>
    </row>
    <row r="31" spans="1:10" ht="19.5" customHeight="1" x14ac:dyDescent="0.2">
      <c r="A31" s="11"/>
      <c r="B31" s="11"/>
      <c r="C31" s="280"/>
      <c r="D31" s="282"/>
      <c r="E31" s="281"/>
      <c r="F31" s="11"/>
      <c r="G31" s="11"/>
      <c r="H31" s="9"/>
      <c r="I31" s="280"/>
      <c r="J31" s="281"/>
    </row>
    <row r="32" spans="1:10" ht="19.5" customHeight="1" x14ac:dyDescent="0.2">
      <c r="A32" s="11"/>
      <c r="B32" s="11"/>
      <c r="C32" s="280"/>
      <c r="D32" s="282"/>
      <c r="E32" s="281"/>
      <c r="F32" s="11"/>
      <c r="G32" s="11"/>
      <c r="H32" s="9"/>
      <c r="I32" s="280"/>
      <c r="J32" s="281"/>
    </row>
    <row r="33" spans="1:10" ht="19.5" customHeight="1" x14ac:dyDescent="0.2">
      <c r="A33" s="11"/>
      <c r="B33" s="11"/>
      <c r="C33" s="280"/>
      <c r="D33" s="282"/>
      <c r="E33" s="281"/>
      <c r="F33" s="11"/>
      <c r="G33" s="11"/>
      <c r="H33" s="9"/>
      <c r="I33" s="280"/>
      <c r="J33" s="281"/>
    </row>
    <row r="34" spans="1:10" ht="19.5" customHeight="1" x14ac:dyDescent="0.2">
      <c r="A34" s="11"/>
      <c r="B34" s="11"/>
      <c r="C34" s="280"/>
      <c r="D34" s="282"/>
      <c r="E34" s="281"/>
      <c r="F34" s="11"/>
      <c r="G34" s="11"/>
      <c r="H34" s="9"/>
      <c r="I34" s="280"/>
      <c r="J34" s="281"/>
    </row>
    <row r="35" spans="1:10" ht="19.5" customHeight="1" thickBot="1" x14ac:dyDescent="0.25">
      <c r="A35" s="11"/>
      <c r="B35" s="11"/>
      <c r="C35" s="280"/>
      <c r="D35" s="282"/>
      <c r="E35" s="281"/>
      <c r="F35" s="12"/>
      <c r="G35" s="12"/>
      <c r="H35" s="24"/>
      <c r="I35" s="280"/>
      <c r="J35" s="281"/>
    </row>
    <row r="36" spans="1:10" ht="19.5" customHeight="1" thickTop="1" thickBot="1" x14ac:dyDescent="0.3">
      <c r="A36" s="290"/>
      <c r="B36" s="291"/>
      <c r="C36" s="291"/>
      <c r="D36" s="30"/>
      <c r="E36" s="30" t="s">
        <v>28</v>
      </c>
      <c r="F36" s="22"/>
      <c r="G36" s="22"/>
      <c r="H36" s="22"/>
    </row>
    <row r="37" spans="1:10" ht="13.5" thickTop="1" x14ac:dyDescent="0.2"/>
  </sheetData>
  <mergeCells count="58">
    <mergeCell ref="C34:E34"/>
    <mergeCell ref="C35:E35"/>
    <mergeCell ref="A36:C36"/>
    <mergeCell ref="A2:J2"/>
    <mergeCell ref="F5:H5"/>
    <mergeCell ref="E3:H3"/>
    <mergeCell ref="C30:E30"/>
    <mergeCell ref="C31:E31"/>
    <mergeCell ref="C32:E32"/>
    <mergeCell ref="C33:E33"/>
    <mergeCell ref="C21:E21"/>
    <mergeCell ref="C22:E22"/>
    <mergeCell ref="C23:E23"/>
    <mergeCell ref="C28:E28"/>
    <mergeCell ref="C29:E29"/>
    <mergeCell ref="C24:E24"/>
    <mergeCell ref="C25:E25"/>
    <mergeCell ref="C26:E26"/>
    <mergeCell ref="C27:E27"/>
    <mergeCell ref="C11:E11"/>
    <mergeCell ref="C12:E12"/>
    <mergeCell ref="I9:J9"/>
    <mergeCell ref="I10:J10"/>
    <mergeCell ref="I11:J11"/>
    <mergeCell ref="I12:J12"/>
    <mergeCell ref="I1:J1"/>
    <mergeCell ref="I6:J6"/>
    <mergeCell ref="I7:J7"/>
    <mergeCell ref="I8:J8"/>
    <mergeCell ref="C8:E8"/>
    <mergeCell ref="C9:E9"/>
    <mergeCell ref="C10:E10"/>
    <mergeCell ref="C6:C7"/>
    <mergeCell ref="E6:E7"/>
    <mergeCell ref="D6:D7"/>
    <mergeCell ref="I17:J17"/>
    <mergeCell ref="I18:J18"/>
    <mergeCell ref="I19:J19"/>
    <mergeCell ref="I20:J20"/>
    <mergeCell ref="I13:J13"/>
    <mergeCell ref="I14:J14"/>
    <mergeCell ref="I15:J15"/>
    <mergeCell ref="I16:J16"/>
    <mergeCell ref="I25:J25"/>
    <mergeCell ref="I26:J26"/>
    <mergeCell ref="I27:J27"/>
    <mergeCell ref="I28:J28"/>
    <mergeCell ref="I21:J21"/>
    <mergeCell ref="I22:J22"/>
    <mergeCell ref="I23:J23"/>
    <mergeCell ref="I24:J24"/>
    <mergeCell ref="I33:J33"/>
    <mergeCell ref="I34:J34"/>
    <mergeCell ref="I35:J35"/>
    <mergeCell ref="I29:J29"/>
    <mergeCell ref="I30:J30"/>
    <mergeCell ref="I31:J31"/>
    <mergeCell ref="I32:J32"/>
  </mergeCells>
  <phoneticPr fontId="0" type="noConversion"/>
  <printOptions horizontalCentered="1" verticalCentered="1"/>
  <pageMargins left="0.25" right="0.25" top="0.5" bottom="0.5" header="0" footer="0"/>
  <pageSetup scale="83" orientation="landscape" r:id="rId1"/>
  <headerFooter alignWithMargins="0">
    <oddFooter>&amp;C&amp;"Arial,Bold"Page 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vt:lpstr>
      <vt:lpstr>TEXAS WINE</vt:lpstr>
      <vt:lpstr>OUT-OF-STATE</vt:lpstr>
      <vt:lpstr>BULK</vt:lpstr>
      <vt:lpstr>SUPPLEMENT</vt:lpstr>
      <vt:lpstr>BULK!Print_Area</vt:lpstr>
      <vt:lpstr>'OUT-OF-STATE'!Print_Area</vt:lpstr>
      <vt:lpstr>SUMMARY!Print_Area</vt:lpstr>
      <vt:lpstr>SUPPLEMENT!Print_Area</vt:lpstr>
      <vt:lpstr>'TEXAS WINE'!Print_Area</vt:lpstr>
    </vt:vector>
  </TitlesOfParts>
  <Company>TABC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steveg</dc:creator>
  <cp:lastModifiedBy>Faith Rugen</cp:lastModifiedBy>
  <cp:lastPrinted>2015-11-30T18:31:38Z</cp:lastPrinted>
  <dcterms:created xsi:type="dcterms:W3CDTF">1999-02-23T02:27:18Z</dcterms:created>
  <dcterms:modified xsi:type="dcterms:W3CDTF">2018-11-08T15:33:56Z</dcterms:modified>
</cp:coreProperties>
</file>